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stroudagenciesltd.sharepoint.com/sites/LGKSharedData/Shared Documents/Administration/Client Worksheets/Excel Spreadsheets/Spreadsheets - On Website Format/"/>
    </mc:Choice>
  </mc:AlternateContent>
  <xr:revisionPtr revIDLastSave="0" documentId="14_{AA7A7E1B-6540-44F8-A349-30FE1E0CD498}" xr6:coauthVersionLast="46" xr6:coauthVersionMax="46" xr10:uidLastSave="{00000000-0000-0000-0000-000000000000}"/>
  <bookViews>
    <workbookView xWindow="-120" yWindow="-120" windowWidth="38640" windowHeight="15840" xr2:uid="{C1B53141-2ECA-4A8D-BDB5-1ECB1B0C4B45}"/>
  </bookViews>
  <sheets>
    <sheet name="Current Spending" sheetId="1" r:id="rId1"/>
    <sheet name="Retirement Spending" sheetId="5" r:id="rId2"/>
    <sheet name="Visual Aids" sheetId="4" r:id="rId3"/>
  </sheets>
  <definedNames>
    <definedName name="_xlnm.Print_Area" localSheetId="0">'Current Spending'!$B$7:$J$97</definedName>
    <definedName name="_xlnm.Print_Area" localSheetId="1">'Retirement Spending'!$A$7:$I$83</definedName>
    <definedName name="_xlnm.Print_Area" localSheetId="2">'Visual Aids'!$A$3:$G$89</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5" l="1"/>
  <c r="A7" i="5"/>
  <c r="B18" i="1"/>
  <c r="H75" i="5"/>
  <c r="C75" i="4" s="1"/>
  <c r="C68" i="5"/>
  <c r="C73" i="4" s="1"/>
  <c r="H62" i="5"/>
  <c r="C74" i="4" s="1"/>
  <c r="H44" i="5"/>
  <c r="C72" i="4" s="1"/>
  <c r="C44" i="5"/>
  <c r="C71" i="4" s="1"/>
  <c r="H32" i="5"/>
  <c r="C70" i="4" s="1"/>
  <c r="C32" i="5"/>
  <c r="C69" i="4" s="1"/>
  <c r="H18" i="5"/>
  <c r="C18" i="5"/>
  <c r="I74" i="1"/>
  <c r="E86" i="1" s="1"/>
  <c r="I76" i="5" s="1"/>
  <c r="C59" i="4" s="1"/>
  <c r="I63" i="1"/>
  <c r="E85" i="1" s="1"/>
  <c r="I63" i="5" s="1"/>
  <c r="C58" i="4" s="1"/>
  <c r="D69" i="1"/>
  <c r="E84" i="1" s="1"/>
  <c r="D69" i="5" s="1"/>
  <c r="C57" i="4" s="1"/>
  <c r="I51" i="1"/>
  <c r="E83" i="1" s="1"/>
  <c r="I45" i="5" s="1"/>
  <c r="C56" i="4" s="1"/>
  <c r="D51" i="1"/>
  <c r="E82" i="1" s="1"/>
  <c r="D45" i="5" s="1"/>
  <c r="C55" i="4" s="1"/>
  <c r="I41" i="1"/>
  <c r="E81" i="1" s="1"/>
  <c r="I33" i="5" s="1"/>
  <c r="C54" i="4" s="1"/>
  <c r="D41" i="1"/>
  <c r="E80" i="1" s="1"/>
  <c r="D33" i="5" s="1"/>
  <c r="C53" i="4" s="1"/>
  <c r="I29" i="1"/>
  <c r="E79" i="1" s="1"/>
  <c r="I19" i="5" s="1"/>
  <c r="D29" i="1"/>
  <c r="E78" i="1" s="1"/>
  <c r="D19" i="5" s="1"/>
  <c r="G87" i="1" l="1"/>
  <c r="G78" i="1"/>
  <c r="G88" i="1"/>
  <c r="G79" i="1"/>
  <c r="G81" i="1"/>
  <c r="G84" i="1"/>
  <c r="G82" i="1"/>
  <c r="G85" i="1"/>
  <c r="G80" i="1"/>
  <c r="G83" i="1"/>
  <c r="G86" i="1"/>
  <c r="E87" i="1"/>
  <c r="B12" i="4"/>
  <c r="G18" i="1"/>
  <c r="B13" i="4" s="1"/>
  <c r="G89" i="1" l="1"/>
  <c r="B79" i="1"/>
  <c r="B78" i="1"/>
  <c r="C34" i="4" l="1"/>
  <c r="C30" i="4"/>
  <c r="C29" i="4"/>
  <c r="C35" i="4"/>
  <c r="C32" i="4"/>
  <c r="C13" i="4"/>
  <c r="C31" i="4"/>
  <c r="C33" i="4"/>
  <c r="C12" i="4"/>
  <c r="E88" i="1"/>
  <c r="C14" i="4" s="1"/>
  <c r="E89" i="1" l="1"/>
</calcChain>
</file>

<file path=xl/sharedStrings.xml><?xml version="1.0" encoding="utf-8"?>
<sst xmlns="http://schemas.openxmlformats.org/spreadsheetml/2006/main" count="270" uniqueCount="82">
  <si>
    <t>First Name:</t>
  </si>
  <si>
    <t>Last Name:</t>
  </si>
  <si>
    <t>Food and Shelter</t>
  </si>
  <si>
    <t>Current Spending</t>
  </si>
  <si>
    <t>Activity</t>
  </si>
  <si>
    <t>Total Spending:</t>
  </si>
  <si>
    <t>Personal Care</t>
  </si>
  <si>
    <t>Groceries</t>
  </si>
  <si>
    <t>Mortgage/Rent</t>
  </si>
  <si>
    <t>Property Taxes</t>
  </si>
  <si>
    <t>Maintenance</t>
  </si>
  <si>
    <t>Insurance</t>
  </si>
  <si>
    <t>Utilities</t>
  </si>
  <si>
    <t>Other</t>
  </si>
  <si>
    <t>Childcare</t>
  </si>
  <si>
    <t>Prescriptions</t>
  </si>
  <si>
    <t>Clothing</t>
  </si>
  <si>
    <t>Personal Products</t>
  </si>
  <si>
    <t>Health and Dental</t>
  </si>
  <si>
    <t>Eye Care</t>
  </si>
  <si>
    <t>Debt Service</t>
  </si>
  <si>
    <t>Car Loans</t>
  </si>
  <si>
    <t>Line of Credit</t>
  </si>
  <si>
    <t>Credit Cards</t>
  </si>
  <si>
    <t>Retail Credit Cards</t>
  </si>
  <si>
    <t>Transportation</t>
  </si>
  <si>
    <t>Lease Payments</t>
  </si>
  <si>
    <t>Gas</t>
  </si>
  <si>
    <t>Car Insurance</t>
  </si>
  <si>
    <t>Liesure and Discretionary Spending</t>
  </si>
  <si>
    <t>Internet</t>
  </si>
  <si>
    <t>Television</t>
  </si>
  <si>
    <t>Entertainment</t>
  </si>
  <si>
    <t>Dining Out</t>
  </si>
  <si>
    <t>Vacations</t>
  </si>
  <si>
    <t>Children's Activities</t>
  </si>
  <si>
    <t>Memberships</t>
  </si>
  <si>
    <t>Gifts</t>
  </si>
  <si>
    <t>Smoking</t>
  </si>
  <si>
    <t>Beer, Wine, Spirits</t>
  </si>
  <si>
    <t>Savings and Investing</t>
  </si>
  <si>
    <t>RRSP Contributions</t>
  </si>
  <si>
    <t>TFSA Contributions</t>
  </si>
  <si>
    <t>RESP Contributions</t>
  </si>
  <si>
    <t>RDSP Contributions</t>
  </si>
  <si>
    <t>Non-Reg Cont.</t>
  </si>
  <si>
    <t>Financial Security and Insurance</t>
  </si>
  <si>
    <t>Critical Illness</t>
  </si>
  <si>
    <t>Disability</t>
  </si>
  <si>
    <t>Long Term Care</t>
  </si>
  <si>
    <t>Travel</t>
  </si>
  <si>
    <t>Employment</t>
  </si>
  <si>
    <t>Self-Employment</t>
  </si>
  <si>
    <t>Bonus/Dividends</t>
  </si>
  <si>
    <t>Rental Income</t>
  </si>
  <si>
    <t>Gov't Benefits</t>
  </si>
  <si>
    <t>Pension Plans</t>
  </si>
  <si>
    <t>RRSP/RRIF Income</t>
  </si>
  <si>
    <t>Category</t>
  </si>
  <si>
    <t>Summary</t>
  </si>
  <si>
    <t xml:space="preserve">Liesure and Discretionary </t>
  </si>
  <si>
    <t>Financial Security/Insurance</t>
  </si>
  <si>
    <t>Total Income:</t>
  </si>
  <si>
    <t>Total Expenses:</t>
  </si>
  <si>
    <t>Remaining Monthly Funds:</t>
  </si>
  <si>
    <t>Current Income</t>
  </si>
  <si>
    <t>Total Combined Income:</t>
  </si>
  <si>
    <t>Liesure and Discretionary</t>
  </si>
  <si>
    <t>Total Expenses</t>
  </si>
  <si>
    <t>Spouse 1</t>
  </si>
  <si>
    <t>Spouse 2</t>
  </si>
  <si>
    <t>Current Spending ($)</t>
  </si>
  <si>
    <t>Current Spending (%)</t>
  </si>
  <si>
    <t>Retirement Spending (%)</t>
  </si>
  <si>
    <t>Retirement Income</t>
  </si>
  <si>
    <t>Retirement Spending</t>
  </si>
  <si>
    <t>Your Desired Allocation:</t>
  </si>
  <si>
    <t>Your Expected Allocation:</t>
  </si>
  <si>
    <t>This sheet allows you to allocate you retirement Budget based off of the percentages you allocated on the previous page. The dollar value calculation has been done for you and is shown at the bottom of each category. If you would like to further this spreadsheet contact our office for financial planning assistance.</t>
  </si>
  <si>
    <t>This tool is to help you plan for retirement, this sheet is to give you a better look at what your monthly spending habits are so that you can see where you may allocate money for retirment purposes. Fill this in to the best of your ability and then allocate a percent value under "Retirement Spending" to reflect what you expect or want your retirement values to be.</t>
  </si>
  <si>
    <t>Visual Aids - Spending Breakdowns</t>
  </si>
  <si>
    <t>LGK Wealth Retirement Cash 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</si>
</sst>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1"/>
      <color theme="1"/>
      <name val="Calibri"/>
      <family val="2"/>
      <scheme val="minor"/>
    </font>
    <font>
      <b/>
      <sz val="18"/>
      <color theme="1"/>
      <name val="Calibri"/>
      <family val="2"/>
      <scheme val="minor"/>
    </font>
    <font>
      <b/>
      <sz val="11"/>
      <color theme="0"/>
      <name val="Calibri"/>
      <family val="2"/>
      <scheme val="minor"/>
    </font>
    <font>
      <sz val="11"/>
      <color theme="0"/>
      <name val="Calibri"/>
      <family val="2"/>
      <scheme val="minor"/>
    </font>
    <font>
      <sz val="18"/>
      <color theme="0"/>
      <name val="Calibri"/>
      <family val="2"/>
      <scheme val="minor"/>
    </font>
    <font>
      <b/>
      <sz val="18"/>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BF8329"/>
        <bgColor indexed="64"/>
      </patternFill>
    </fill>
    <fill>
      <patternFill patternType="solid">
        <fgColor theme="4" tint="-0.499984740745262"/>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86">
    <xf numFmtId="0" fontId="0" fillId="0" borderId="0" xfId="0"/>
    <xf numFmtId="0" fontId="1" fillId="0" borderId="0" xfId="0" applyFont="1" applyFill="1" applyBorder="1" applyAlignment="1">
      <alignment horizontal="center" vertical="center"/>
    </xf>
    <xf numFmtId="0" fontId="0" fillId="0" borderId="1" xfId="0" applyBorder="1" applyAlignment="1"/>
    <xf numFmtId="0" fontId="0" fillId="0" borderId="0" xfId="0" applyFill="1" applyBorder="1" applyAlignment="1">
      <alignment horizontal="center" vertical="center"/>
    </xf>
    <xf numFmtId="0" fontId="0" fillId="0" borderId="0" xfId="0" applyAlignment="1">
      <alignment horizontal="center" vertical="center"/>
    </xf>
    <xf numFmtId="0" fontId="0" fillId="0" borderId="1" xfId="0" applyBorder="1"/>
    <xf numFmtId="164" fontId="0" fillId="0" borderId="1" xfId="0" applyNumberFormat="1" applyBorder="1" applyAlignment="1">
      <alignment vertical="center"/>
    </xf>
    <xf numFmtId="164" fontId="0" fillId="0" borderId="1" xfId="0" applyNumberFormat="1" applyBorder="1"/>
    <xf numFmtId="0" fontId="2" fillId="0" borderId="0" xfId="0" applyFont="1" applyFill="1" applyBorder="1" applyAlignment="1">
      <alignment horizontal="center" vertical="center"/>
    </xf>
    <xf numFmtId="0" fontId="0" fillId="0" borderId="0" xfId="0" applyFill="1"/>
    <xf numFmtId="0" fontId="0" fillId="0" borderId="0" xfId="0" applyFill="1" applyBorder="1" applyAlignment="1" applyProtection="1">
      <alignment horizontal="center" vertical="center"/>
      <protection locked="0"/>
    </xf>
    <xf numFmtId="0" fontId="0" fillId="0" borderId="0" xfId="0" applyFill="1" applyBorder="1"/>
    <xf numFmtId="164" fontId="3" fillId="4" borderId="1" xfId="0" applyNumberFormat="1" applyFont="1" applyFill="1" applyBorder="1" applyAlignment="1">
      <alignment horizontal="center" vertical="center"/>
    </xf>
    <xf numFmtId="0" fontId="3" fillId="4" borderId="9"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5" fillId="3" borderId="1" xfId="0" applyFont="1" applyFill="1" applyBorder="1" applyAlignment="1">
      <alignment horizontal="center" vertical="center"/>
    </xf>
    <xf numFmtId="10" fontId="0" fillId="0" borderId="1" xfId="0" applyNumberFormat="1" applyBorder="1" applyAlignment="1">
      <alignment horizontal="center" vertical="center"/>
    </xf>
    <xf numFmtId="10" fontId="0" fillId="0" borderId="6" xfId="0" applyNumberFormat="1" applyBorder="1" applyAlignment="1">
      <alignment horizontal="center" vertical="center"/>
    </xf>
    <xf numFmtId="10" fontId="1" fillId="5" borderId="7" xfId="0" applyNumberFormat="1" applyFont="1" applyFill="1" applyBorder="1" applyAlignment="1">
      <alignment horizontal="center" vertical="center"/>
    </xf>
    <xf numFmtId="10" fontId="1" fillId="5" borderId="6" xfId="0" applyNumberFormat="1" applyFont="1" applyFill="1" applyBorder="1" applyAlignment="1">
      <alignment horizontal="center" vertical="center"/>
    </xf>
    <xf numFmtId="10" fontId="3" fillId="4" borderId="7" xfId="0" applyNumberFormat="1" applyFont="1" applyFill="1" applyBorder="1" applyAlignment="1">
      <alignment horizontal="center" vertical="center"/>
    </xf>
    <xf numFmtId="10" fontId="0" fillId="2" borderId="7" xfId="0" applyNumberFormat="1" applyFill="1" applyBorder="1" applyAlignment="1" applyProtection="1">
      <alignment horizontal="center" vertical="center"/>
      <protection locked="0"/>
    </xf>
    <xf numFmtId="10" fontId="0" fillId="2" borderId="1" xfId="0" applyNumberFormat="1" applyFill="1" applyBorder="1" applyAlignment="1" applyProtection="1">
      <alignment horizontal="center" vertical="center"/>
      <protection locked="0"/>
    </xf>
    <xf numFmtId="10" fontId="0" fillId="0" borderId="1" xfId="0" applyNumberFormat="1" applyBorder="1" applyAlignment="1" applyProtection="1">
      <alignment horizontal="center" vertical="center"/>
      <protection locked="0"/>
    </xf>
    <xf numFmtId="10" fontId="0" fillId="0" borderId="6" xfId="0" applyNumberFormat="1" applyBorder="1" applyAlignment="1" applyProtection="1">
      <alignment horizontal="center" vertical="center"/>
      <protection locked="0"/>
    </xf>
    <xf numFmtId="10" fontId="0" fillId="5" borderId="7" xfId="0" applyNumberFormat="1" applyFill="1" applyBorder="1" applyAlignment="1">
      <alignment horizontal="center" vertical="center"/>
    </xf>
    <xf numFmtId="10" fontId="0" fillId="5" borderId="6" xfId="0" applyNumberFormat="1" applyFill="1" applyBorder="1" applyAlignment="1">
      <alignment horizontal="center" vertical="center"/>
    </xf>
    <xf numFmtId="10" fontId="4" fillId="4" borderId="7" xfId="0" applyNumberFormat="1" applyFont="1" applyFill="1" applyBorder="1" applyAlignment="1">
      <alignment horizontal="center" vertical="center"/>
    </xf>
    <xf numFmtId="0" fontId="1" fillId="5" borderId="6" xfId="0" applyFont="1" applyFill="1" applyBorder="1" applyAlignment="1">
      <alignment horizontal="center" vertical="center"/>
    </xf>
    <xf numFmtId="0" fontId="1" fillId="5" borderId="6" xfId="0" applyFont="1" applyFill="1" applyBorder="1" applyAlignment="1">
      <alignment horizontal="center" vertical="center" wrapText="1"/>
    </xf>
    <xf numFmtId="10" fontId="0" fillId="2" borderId="7" xfId="0" applyNumberFormat="1" applyFill="1" applyBorder="1" applyAlignment="1">
      <alignment horizontal="center" vertical="center"/>
    </xf>
    <xf numFmtId="164" fontId="0" fillId="2" borderId="8" xfId="0" applyNumberFormat="1" applyFill="1" applyBorder="1" applyAlignment="1">
      <alignment horizontal="center" vertical="center"/>
    </xf>
    <xf numFmtId="0" fontId="0" fillId="2" borderId="8" xfId="0" applyFill="1" applyBorder="1" applyAlignment="1">
      <alignment horizontal="center" vertical="center"/>
    </xf>
    <xf numFmtId="0" fontId="1" fillId="3" borderId="1" xfId="0" applyFont="1" applyFill="1" applyBorder="1" applyAlignment="1">
      <alignment horizontal="center" vertical="center" wrapText="1"/>
    </xf>
    <xf numFmtId="0" fontId="1" fillId="0" borderId="0" xfId="0" applyFont="1" applyAlignment="1">
      <alignment horizontal="center" vertical="center"/>
    </xf>
    <xf numFmtId="164" fontId="0" fillId="0" borderId="7" xfId="0" applyNumberFormat="1" applyBorder="1" applyAlignment="1" applyProtection="1">
      <alignment horizontal="center" vertical="center"/>
      <protection locked="0"/>
    </xf>
    <xf numFmtId="0" fontId="0" fillId="0" borderId="7" xfId="0"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pplyProtection="1">
      <alignment horizontal="center" vertical="center"/>
      <protection locked="0"/>
    </xf>
    <xf numFmtId="0" fontId="3" fillId="3" borderId="1" xfId="0" applyFont="1" applyFill="1" applyBorder="1" applyAlignment="1">
      <alignment horizontal="center" vertical="center"/>
    </xf>
    <xf numFmtId="0" fontId="0" fillId="0" borderId="1" xfId="0" applyBorder="1" applyAlignment="1" applyProtection="1">
      <alignment horizontal="center" vertical="center"/>
      <protection locked="0"/>
    </xf>
    <xf numFmtId="0" fontId="3" fillId="4" borderId="1" xfId="0" applyFont="1" applyFill="1" applyBorder="1" applyAlignment="1">
      <alignment horizontal="center"/>
    </xf>
    <xf numFmtId="0" fontId="1" fillId="5" borderId="6" xfId="0" applyFont="1" applyFill="1" applyBorder="1" applyAlignment="1">
      <alignment horizontal="center"/>
    </xf>
    <xf numFmtId="0" fontId="3" fillId="4" borderId="7" xfId="0" applyFont="1" applyFill="1" applyBorder="1" applyAlignment="1">
      <alignment horizontal="center" vertical="center"/>
    </xf>
    <xf numFmtId="164" fontId="3" fillId="4" borderId="7" xfId="0" applyNumberFormat="1" applyFont="1" applyFill="1" applyBorder="1" applyAlignment="1">
      <alignment horizontal="center" vertical="center"/>
    </xf>
    <xf numFmtId="0" fontId="0" fillId="0" borderId="6" xfId="0" applyBorder="1" applyAlignment="1">
      <alignment horizontal="center" vertical="center"/>
    </xf>
    <xf numFmtId="164" fontId="0" fillId="0" borderId="6" xfId="0" applyNumberFormat="1" applyBorder="1" applyAlignment="1" applyProtection="1">
      <alignment horizontal="center" vertical="center"/>
      <protection locked="0"/>
    </xf>
    <xf numFmtId="0" fontId="1" fillId="5" borderId="11" xfId="0" applyFont="1" applyFill="1" applyBorder="1" applyAlignment="1">
      <alignment horizontal="center"/>
    </xf>
    <xf numFmtId="0" fontId="1" fillId="5" borderId="12" xfId="0" applyFont="1" applyFill="1"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164" fontId="0" fillId="0" borderId="16" xfId="0" applyNumberFormat="1" applyBorder="1" applyAlignment="1" applyProtection="1">
      <alignment horizontal="center" vertical="center"/>
      <protection locked="0"/>
    </xf>
    <xf numFmtId="164" fontId="0" fillId="0" borderId="17" xfId="0" applyNumberFormat="1" applyBorder="1" applyAlignment="1" applyProtection="1">
      <alignment horizontal="center" vertical="center"/>
      <protection locked="0"/>
    </xf>
    <xf numFmtId="0" fontId="0" fillId="0" borderId="8" xfId="0" applyBorder="1" applyAlignment="1">
      <alignment horizontal="center" vertical="center"/>
    </xf>
    <xf numFmtId="164" fontId="0" fillId="0" borderId="8" xfId="0" applyNumberFormat="1" applyBorder="1" applyAlignment="1" applyProtection="1">
      <alignment horizontal="center" vertical="center"/>
      <protection locked="0"/>
    </xf>
    <xf numFmtId="0" fontId="0" fillId="0" borderId="9" xfId="0" applyBorder="1" applyAlignment="1">
      <alignment horizontal="center" vertical="center"/>
    </xf>
    <xf numFmtId="0" fontId="0" fillId="0" borderId="10" xfId="0" applyBorder="1" applyAlignment="1">
      <alignment horizontal="center" vertical="center"/>
    </xf>
    <xf numFmtId="164" fontId="0" fillId="0" borderId="9" xfId="0" applyNumberFormat="1" applyBorder="1" applyAlignment="1" applyProtection="1">
      <alignment horizontal="center" vertical="center"/>
      <protection locked="0"/>
    </xf>
    <xf numFmtId="164" fontId="0" fillId="0" borderId="10" xfId="0" applyNumberFormat="1"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3" fillId="4" borderId="9" xfId="0" applyFont="1" applyFill="1" applyBorder="1" applyAlignment="1">
      <alignment horizontal="center"/>
    </xf>
    <xf numFmtId="0" fontId="3" fillId="4" borderId="13" xfId="0" applyFont="1" applyFill="1" applyBorder="1" applyAlignment="1">
      <alignment horizontal="center"/>
    </xf>
    <xf numFmtId="0" fontId="3" fillId="4" borderId="10" xfId="0" applyFont="1" applyFill="1" applyBorder="1" applyAlignment="1">
      <alignment horizontal="center"/>
    </xf>
    <xf numFmtId="164" fontId="1" fillId="5" borderId="4" xfId="0" applyNumberFormat="1" applyFont="1" applyFill="1" applyBorder="1" applyAlignment="1">
      <alignment horizontal="center" vertical="center"/>
    </xf>
    <xf numFmtId="164" fontId="1" fillId="5" borderId="5" xfId="0" applyNumberFormat="1" applyFont="1" applyFill="1" applyBorder="1" applyAlignment="1">
      <alignment horizontal="center" vertical="center"/>
    </xf>
    <xf numFmtId="164" fontId="1" fillId="5" borderId="11" xfId="0" applyNumberFormat="1" applyFont="1" applyFill="1" applyBorder="1" applyAlignment="1">
      <alignment horizontal="center" vertical="center"/>
    </xf>
    <xf numFmtId="164" fontId="1" fillId="5" borderId="12" xfId="0" applyNumberFormat="1" applyFont="1" applyFill="1" applyBorder="1" applyAlignment="1">
      <alignment horizontal="center" vertical="center"/>
    </xf>
    <xf numFmtId="164" fontId="3" fillId="4" borderId="4" xfId="0" applyNumberFormat="1" applyFont="1" applyFill="1" applyBorder="1" applyAlignment="1">
      <alignment horizontal="center" vertical="center"/>
    </xf>
    <xf numFmtId="164" fontId="3" fillId="4" borderId="5" xfId="0" applyNumberFormat="1" applyFont="1" applyFill="1" applyBorder="1" applyAlignment="1">
      <alignment horizontal="center" vertical="center"/>
    </xf>
    <xf numFmtId="0" fontId="0" fillId="2" borderId="1" xfId="0" applyFill="1" applyBorder="1" applyAlignment="1">
      <alignment horizontal="center" vertical="center"/>
    </xf>
    <xf numFmtId="164" fontId="0" fillId="0" borderId="7" xfId="0" applyNumberFormat="1" applyBorder="1" applyAlignment="1">
      <alignment horizontal="center" vertical="center"/>
    </xf>
    <xf numFmtId="164" fontId="0" fillId="0" borderId="1" xfId="0" applyNumberFormat="1" applyBorder="1" applyAlignment="1">
      <alignment horizontal="center" vertical="center"/>
    </xf>
    <xf numFmtId="164" fontId="0" fillId="0" borderId="6" xfId="0" applyNumberFormat="1" applyBorder="1" applyAlignment="1">
      <alignment horizontal="center" vertical="center"/>
    </xf>
    <xf numFmtId="164" fontId="0" fillId="2" borderId="1" xfId="0" applyNumberFormat="1" applyFill="1" applyBorder="1" applyAlignment="1">
      <alignment horizontal="center" vertical="center"/>
    </xf>
    <xf numFmtId="0" fontId="1" fillId="5" borderId="7" xfId="0" applyFont="1" applyFill="1" applyBorder="1" applyAlignment="1">
      <alignment horizontal="center" vertical="center"/>
    </xf>
    <xf numFmtId="0" fontId="3" fillId="4"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BF83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CA"/>
              <a:t>Monthly</a:t>
            </a:r>
            <a:r>
              <a:rPr lang="en-CA" baseline="0"/>
              <a:t> Income vs. Expenses (Current)</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17171296296296298"/>
          <c:w val="0.93888888888888888"/>
          <c:h val="0.6714577865266842"/>
        </c:manualLayout>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c:ext xmlns:c16="http://schemas.microsoft.com/office/drawing/2014/chart" uri="{C3380CC4-5D6E-409C-BE32-E72D297353CC}">
                <c16:uniqueId val="{00000001-BF63-4DA4-9E6E-49FC77F005A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c:ext xmlns:c16="http://schemas.microsoft.com/office/drawing/2014/chart" uri="{C3380CC4-5D6E-409C-BE32-E72D297353CC}">
                <c16:uniqueId val="{00000003-BF63-4DA4-9E6E-49FC77F005A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extLst>
              <c:ext xmlns:c16="http://schemas.microsoft.com/office/drawing/2014/chart" uri="{C3380CC4-5D6E-409C-BE32-E72D297353CC}">
                <c16:uniqueId val="{00000005-BF63-4DA4-9E6E-49FC77F005A4}"/>
              </c:ext>
            </c:extLst>
          </c:dPt>
          <c:dLbls>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2">
                        <a:lumMod val="7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'Visual Aids'!$B$12:$B$14</c:f>
              <c:strCache>
                <c:ptCount val="3"/>
                <c:pt idx="2">
                  <c:v>Total Expenses</c:v>
                </c:pt>
              </c:strCache>
            </c:strRef>
          </c:cat>
          <c:val>
            <c:numRef>
              <c:f>'Visual Aids'!$C$12:$C$14</c:f>
              <c:numCache>
                <c:formatCode>"$"#,##0.00</c:formatCode>
                <c:ptCount val="3"/>
                <c:pt idx="0">
                  <c:v>0</c:v>
                </c:pt>
                <c:pt idx="1">
                  <c:v>0</c:v>
                </c:pt>
                <c:pt idx="2">
                  <c:v>0</c:v>
                </c:pt>
              </c:numCache>
            </c:numRef>
          </c:val>
          <c:extLst>
            <c:ext xmlns:c16="http://schemas.microsoft.com/office/drawing/2014/chart" uri="{C3380CC4-5D6E-409C-BE32-E72D297353CC}">
              <c16:uniqueId val="{00000006-BF63-4DA4-9E6E-49FC77F005A4}"/>
            </c:ext>
          </c:extLst>
        </c:ser>
        <c:dLbls>
          <c:showLegendKey val="0"/>
          <c:showVal val="0"/>
          <c:showCatName val="0"/>
          <c:showSerName val="0"/>
          <c:showPercent val="0"/>
          <c:showBubbleSize val="0"/>
          <c:showLeaderLines val="0"/>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CA"/>
              <a:t>Monthly</a:t>
            </a:r>
            <a:r>
              <a:rPr lang="en-CA" baseline="0"/>
              <a:t> Spending Breakdown (Current)</a:t>
            </a:r>
            <a:endParaRPr lang="en-CA"/>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c:ext xmlns:c16="http://schemas.microsoft.com/office/drawing/2014/chart" uri="{C3380CC4-5D6E-409C-BE32-E72D297353CC}">
                <c16:uniqueId val="{00000001-ED1D-4C35-89E6-69ED28B218F2}"/>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c:ext xmlns:c16="http://schemas.microsoft.com/office/drawing/2014/chart" uri="{C3380CC4-5D6E-409C-BE32-E72D297353CC}">
                <c16:uniqueId val="{00000003-ED1D-4C35-89E6-69ED28B218F2}"/>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extLst>
              <c:ext xmlns:c16="http://schemas.microsoft.com/office/drawing/2014/chart" uri="{C3380CC4-5D6E-409C-BE32-E72D297353CC}">
                <c16:uniqueId val="{00000005-ED1D-4C35-89E6-69ED28B218F2}"/>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extLst>
              <c:ext xmlns:c16="http://schemas.microsoft.com/office/drawing/2014/chart" uri="{C3380CC4-5D6E-409C-BE32-E72D297353CC}">
                <c16:uniqueId val="{00000007-ED1D-4C35-89E6-69ED28B218F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sp3d/>
            </c:spPr>
            <c:extLst>
              <c:ext xmlns:c16="http://schemas.microsoft.com/office/drawing/2014/chart" uri="{C3380CC4-5D6E-409C-BE32-E72D297353CC}">
                <c16:uniqueId val="{00000009-ED1D-4C35-89E6-69ED28B218F2}"/>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sp3d/>
            </c:spPr>
            <c:extLst>
              <c:ext xmlns:c16="http://schemas.microsoft.com/office/drawing/2014/chart" uri="{C3380CC4-5D6E-409C-BE32-E72D297353CC}">
                <c16:uniqueId val="{0000000B-ED1D-4C35-89E6-69ED28B218F2}"/>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sp3d/>
            </c:spPr>
            <c:extLst>
              <c:ext xmlns:c16="http://schemas.microsoft.com/office/drawing/2014/chart" uri="{C3380CC4-5D6E-409C-BE32-E72D297353CC}">
                <c16:uniqueId val="{0000000D-ED1D-4C35-89E6-69ED28B218F2}"/>
              </c:ext>
            </c:extLst>
          </c:dPt>
          <c:dLbls>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2">
                        <a:lumMod val="75000"/>
                      </a:schemeClr>
                    </a:solidFill>
                    <a:latin typeface="+mn-lt"/>
                    <a:ea typeface="+mn-ea"/>
                    <a:cs typeface="+mn-cs"/>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'Visual Aids'!$B$29:$B$35</c:f>
              <c:strCache>
                <c:ptCount val="7"/>
                <c:pt idx="0">
                  <c:v>Food and Shelter</c:v>
                </c:pt>
                <c:pt idx="1">
                  <c:v>Personal Care</c:v>
                </c:pt>
                <c:pt idx="2">
                  <c:v>Debt Service</c:v>
                </c:pt>
                <c:pt idx="3">
                  <c:v>Transportation</c:v>
                </c:pt>
                <c:pt idx="4">
                  <c:v>Liesure and Discretionary</c:v>
                </c:pt>
                <c:pt idx="5">
                  <c:v>Savings and Investing</c:v>
                </c:pt>
                <c:pt idx="6">
                  <c:v>Financial Security/Insurance</c:v>
                </c:pt>
              </c:strCache>
            </c:strRef>
          </c:cat>
          <c:val>
            <c:numRef>
              <c:f>'Visual Aids'!$C$29:$C$35</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ED1D-4C35-89E6-69ED28B218F2}"/>
            </c:ext>
          </c:extLst>
        </c:ser>
        <c:dLbls>
          <c:showLegendKey val="0"/>
          <c:showVal val="0"/>
          <c:showCatName val="0"/>
          <c:showSerName val="0"/>
          <c:showPercent val="0"/>
          <c:showBubbleSize val="0"/>
          <c:showLeaderLines val="0"/>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CA"/>
              <a:t>Retirement Spending (Desired/Expected)</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c:ext xmlns:c16="http://schemas.microsoft.com/office/drawing/2014/chart" uri="{C3380CC4-5D6E-409C-BE32-E72D297353CC}">
                <c16:uniqueId val="{00000001-1A25-45B4-BF41-43C27D1B0B9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c:ext xmlns:c16="http://schemas.microsoft.com/office/drawing/2014/chart" uri="{C3380CC4-5D6E-409C-BE32-E72D297353CC}">
                <c16:uniqueId val="{00000003-1A25-45B4-BF41-43C27D1B0B9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extLst>
              <c:ext xmlns:c16="http://schemas.microsoft.com/office/drawing/2014/chart" uri="{C3380CC4-5D6E-409C-BE32-E72D297353CC}">
                <c16:uniqueId val="{00000005-1A25-45B4-BF41-43C27D1B0B9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extLst>
              <c:ext xmlns:c16="http://schemas.microsoft.com/office/drawing/2014/chart" uri="{C3380CC4-5D6E-409C-BE32-E72D297353CC}">
                <c16:uniqueId val="{00000007-1A25-45B4-BF41-43C27D1B0B9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sp3d/>
            </c:spPr>
            <c:extLst>
              <c:ext xmlns:c16="http://schemas.microsoft.com/office/drawing/2014/chart" uri="{C3380CC4-5D6E-409C-BE32-E72D297353CC}">
                <c16:uniqueId val="{00000009-1A25-45B4-BF41-43C27D1B0B9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sp3d/>
            </c:spPr>
            <c:extLst>
              <c:ext xmlns:c16="http://schemas.microsoft.com/office/drawing/2014/chart" uri="{C3380CC4-5D6E-409C-BE32-E72D297353CC}">
                <c16:uniqueId val="{0000000B-1A25-45B4-BF41-43C27D1B0B9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sp3d/>
            </c:spPr>
            <c:extLst>
              <c:ext xmlns:c16="http://schemas.microsoft.com/office/drawing/2014/chart" uri="{C3380CC4-5D6E-409C-BE32-E72D297353CC}">
                <c16:uniqueId val="{0000000D-1A25-45B4-BF41-43C27D1B0B94}"/>
              </c:ext>
            </c:extLst>
          </c:dPt>
          <c:dLbls>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2">
                        <a:lumMod val="75000"/>
                      </a:schemeClr>
                    </a:solidFill>
                    <a:latin typeface="+mn-lt"/>
                    <a:ea typeface="+mn-ea"/>
                    <a:cs typeface="+mn-cs"/>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'Visual Aids'!$B$53:$B$59</c:f>
              <c:strCache>
                <c:ptCount val="7"/>
                <c:pt idx="0">
                  <c:v>Food and Shelter</c:v>
                </c:pt>
                <c:pt idx="1">
                  <c:v>Personal Care</c:v>
                </c:pt>
                <c:pt idx="2">
                  <c:v>Debt Service</c:v>
                </c:pt>
                <c:pt idx="3">
                  <c:v>Transportation</c:v>
                </c:pt>
                <c:pt idx="4">
                  <c:v>Liesure and Discretionary</c:v>
                </c:pt>
                <c:pt idx="5">
                  <c:v>Savings and Investing</c:v>
                </c:pt>
                <c:pt idx="6">
                  <c:v>Financial Security/Insurance</c:v>
                </c:pt>
              </c:strCache>
            </c:strRef>
          </c:cat>
          <c:val>
            <c:numRef>
              <c:f>'Visual Aids'!$C$53:$C$59</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692-45F5-B385-C6790E268B1D}"/>
            </c:ext>
          </c:extLst>
        </c:ser>
        <c:dLbls>
          <c:showLegendKey val="0"/>
          <c:showVal val="0"/>
          <c:showCatName val="0"/>
          <c:showSerName val="0"/>
          <c:showPercent val="0"/>
          <c:showBubbleSize val="0"/>
          <c:showLeaderLines val="0"/>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CA"/>
              <a:t>Retirement</a:t>
            </a:r>
            <a:r>
              <a:rPr lang="en-CA" baseline="0"/>
              <a:t> Spending (Your Allocation)</a:t>
            </a:r>
            <a:endParaRPr lang="en-CA"/>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c:ext xmlns:c16="http://schemas.microsoft.com/office/drawing/2014/chart" uri="{C3380CC4-5D6E-409C-BE32-E72D297353CC}">
                <c16:uniqueId val="{00000001-0B55-4CC8-B860-33EBA0364E2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c:ext xmlns:c16="http://schemas.microsoft.com/office/drawing/2014/chart" uri="{C3380CC4-5D6E-409C-BE32-E72D297353CC}">
                <c16:uniqueId val="{00000003-0B55-4CC8-B860-33EBA0364E2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extLst>
              <c:ext xmlns:c16="http://schemas.microsoft.com/office/drawing/2014/chart" uri="{C3380CC4-5D6E-409C-BE32-E72D297353CC}">
                <c16:uniqueId val="{00000005-0B55-4CC8-B860-33EBA0364E2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extLst>
              <c:ext xmlns:c16="http://schemas.microsoft.com/office/drawing/2014/chart" uri="{C3380CC4-5D6E-409C-BE32-E72D297353CC}">
                <c16:uniqueId val="{00000007-0B55-4CC8-B860-33EBA0364E26}"/>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sp3d/>
            </c:spPr>
            <c:extLst>
              <c:ext xmlns:c16="http://schemas.microsoft.com/office/drawing/2014/chart" uri="{C3380CC4-5D6E-409C-BE32-E72D297353CC}">
                <c16:uniqueId val="{00000009-0B55-4CC8-B860-33EBA0364E26}"/>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sp3d/>
            </c:spPr>
            <c:extLst>
              <c:ext xmlns:c16="http://schemas.microsoft.com/office/drawing/2014/chart" uri="{C3380CC4-5D6E-409C-BE32-E72D297353CC}">
                <c16:uniqueId val="{0000000B-0B55-4CC8-B860-33EBA0364E26}"/>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sp3d/>
            </c:spPr>
            <c:extLst>
              <c:ext xmlns:c16="http://schemas.microsoft.com/office/drawing/2014/chart" uri="{C3380CC4-5D6E-409C-BE32-E72D297353CC}">
                <c16:uniqueId val="{0000000D-0B55-4CC8-B860-33EBA0364E26}"/>
              </c:ext>
            </c:extLst>
          </c:dPt>
          <c:dLbls>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2">
                        <a:lumMod val="75000"/>
                      </a:schemeClr>
                    </a:solidFill>
                    <a:latin typeface="+mn-lt"/>
                    <a:ea typeface="+mn-ea"/>
                    <a:cs typeface="+mn-cs"/>
                  </a:defRPr>
                </a:pPr>
                <a:endParaRPr lang="en-US"/>
              </a:p>
            </c:txPr>
            <c:dLblPos val="outEnd"/>
            <c:showLegendKey val="0"/>
            <c:showVal val="0"/>
            <c:showCatName val="0"/>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'Visual Aids'!$B$69:$B$75</c:f>
              <c:strCache>
                <c:ptCount val="7"/>
                <c:pt idx="0">
                  <c:v>Food and Shelter</c:v>
                </c:pt>
                <c:pt idx="1">
                  <c:v>Personal Care</c:v>
                </c:pt>
                <c:pt idx="2">
                  <c:v>Debt Service</c:v>
                </c:pt>
                <c:pt idx="3">
                  <c:v>Transportation</c:v>
                </c:pt>
                <c:pt idx="4">
                  <c:v>Liesure and Discretionary</c:v>
                </c:pt>
                <c:pt idx="5">
                  <c:v>Savings and Investing</c:v>
                </c:pt>
                <c:pt idx="6">
                  <c:v>Financial Security/Insurance</c:v>
                </c:pt>
              </c:strCache>
            </c:strRef>
          </c:cat>
          <c:val>
            <c:numRef>
              <c:f>'Visual Aids'!$C$69:$C$75</c:f>
              <c:numCache>
                <c:formatCode>"$"#,##0.00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445-4A76-BE66-C0F6FFEE8628}"/>
            </c:ext>
          </c:extLst>
        </c:ser>
        <c:dLbls>
          <c:showLegendKey val="0"/>
          <c:showVal val="0"/>
          <c:showCatName val="0"/>
          <c:showSerName val="0"/>
          <c:showPercent val="0"/>
          <c:showBubbleSize val="0"/>
          <c:showLeaderLines val="0"/>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9525</xdr:rowOff>
    </xdr:from>
    <xdr:to>
      <xdr:col>6</xdr:col>
      <xdr:colOff>590550</xdr:colOff>
      <xdr:row>21</xdr:row>
      <xdr:rowOff>0</xdr:rowOff>
    </xdr:to>
    <xdr:graphicFrame macro="">
      <xdr:nvGraphicFramePr>
        <xdr:cNvPr id="2" name="Chart 1">
          <a:extLst>
            <a:ext uri="{FF2B5EF4-FFF2-40B4-BE49-F238E27FC236}">
              <a16:creationId xmlns:a16="http://schemas.microsoft.com/office/drawing/2014/main" id="{482D135B-BC72-46E4-AC0D-06FDE91BDF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xdr:rowOff>
    </xdr:from>
    <xdr:to>
      <xdr:col>6</xdr:col>
      <xdr:colOff>600074</xdr:colOff>
      <xdr:row>37</xdr:row>
      <xdr:rowOff>180975</xdr:rowOff>
    </xdr:to>
    <xdr:graphicFrame macro="">
      <xdr:nvGraphicFramePr>
        <xdr:cNvPr id="3" name="Chart 2">
          <a:extLst>
            <a:ext uri="{FF2B5EF4-FFF2-40B4-BE49-F238E27FC236}">
              <a16:creationId xmlns:a16="http://schemas.microsoft.com/office/drawing/2014/main" id="{599160CC-0ECB-4813-B859-5A109F03AB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185737</xdr:rowOff>
    </xdr:from>
    <xdr:to>
      <xdr:col>6</xdr:col>
      <xdr:colOff>600075</xdr:colOff>
      <xdr:row>63</xdr:row>
      <xdr:rowOff>161925</xdr:rowOff>
    </xdr:to>
    <xdr:graphicFrame macro="">
      <xdr:nvGraphicFramePr>
        <xdr:cNvPr id="4" name="Chart 3">
          <a:extLst>
            <a:ext uri="{FF2B5EF4-FFF2-40B4-BE49-F238E27FC236}">
              <a16:creationId xmlns:a16="http://schemas.microsoft.com/office/drawing/2014/main" id="{805B72B3-55EC-494A-8AF1-D18A86F1F7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67</xdr:row>
      <xdr:rowOff>23812</xdr:rowOff>
    </xdr:from>
    <xdr:to>
      <xdr:col>6</xdr:col>
      <xdr:colOff>600075</xdr:colOff>
      <xdr:row>81</xdr:row>
      <xdr:rowOff>0</xdr:rowOff>
    </xdr:to>
    <xdr:graphicFrame macro="">
      <xdr:nvGraphicFramePr>
        <xdr:cNvPr id="6" name="Chart 5">
          <a:extLst>
            <a:ext uri="{FF2B5EF4-FFF2-40B4-BE49-F238E27FC236}">
              <a16:creationId xmlns:a16="http://schemas.microsoft.com/office/drawing/2014/main" id="{A8D93B32-6CF8-44D1-8719-D0981D794D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117B7-EAFB-418C-B530-F976DAC6435C}">
  <sheetPr>
    <pageSetUpPr fitToPage="1"/>
  </sheetPr>
  <dimension ref="B2:O160"/>
  <sheetViews>
    <sheetView showGridLines="0" tabSelected="1" topLeftCell="B1" zoomScale="130" zoomScaleNormal="130" workbookViewId="0">
      <selection activeCell="D12" sqref="D12:E13"/>
    </sheetView>
  </sheetViews>
  <sheetFormatPr defaultRowHeight="15" x14ac:dyDescent="0.25"/>
  <cols>
    <col min="6" max="6" width="9.5703125" customWidth="1"/>
    <col min="8" max="8" width="9.5703125" customWidth="1"/>
  </cols>
  <sheetData>
    <row r="2" spans="2:10" ht="15" customHeight="1" x14ac:dyDescent="0.25">
      <c r="B2" s="34" t="s">
        <v>79</v>
      </c>
      <c r="C2" s="34"/>
      <c r="D2" s="34"/>
      <c r="E2" s="34"/>
      <c r="F2" s="34"/>
      <c r="G2" s="34"/>
      <c r="H2" s="34"/>
      <c r="I2" s="34"/>
      <c r="J2" s="34"/>
    </row>
    <row r="3" spans="2:10" x14ac:dyDescent="0.25">
      <c r="B3" s="34"/>
      <c r="C3" s="34"/>
      <c r="D3" s="34"/>
      <c r="E3" s="34"/>
      <c r="F3" s="34"/>
      <c r="G3" s="34"/>
      <c r="H3" s="34"/>
      <c r="I3" s="34"/>
      <c r="J3" s="34"/>
    </row>
    <row r="4" spans="2:10" x14ac:dyDescent="0.25">
      <c r="B4" s="34"/>
      <c r="C4" s="34"/>
      <c r="D4" s="34"/>
      <c r="E4" s="34"/>
      <c r="F4" s="34"/>
      <c r="G4" s="34"/>
      <c r="H4" s="34"/>
      <c r="I4" s="34"/>
      <c r="J4" s="34"/>
    </row>
    <row r="5" spans="2:10" x14ac:dyDescent="0.25">
      <c r="B5" s="34"/>
      <c r="C5" s="34"/>
      <c r="D5" s="34"/>
      <c r="E5" s="34"/>
      <c r="F5" s="34"/>
      <c r="G5" s="34"/>
      <c r="H5" s="34"/>
      <c r="I5" s="34"/>
      <c r="J5" s="34"/>
    </row>
    <row r="7" spans="2:10" x14ac:dyDescent="0.25">
      <c r="B7" s="16" t="s">
        <v>81</v>
      </c>
      <c r="C7" s="16"/>
      <c r="D7" s="16"/>
      <c r="E7" s="16"/>
      <c r="F7" s="16"/>
      <c r="G7" s="16"/>
      <c r="H7" s="16"/>
      <c r="I7" s="16"/>
      <c r="J7" s="16"/>
    </row>
    <row r="8" spans="2:10" x14ac:dyDescent="0.25">
      <c r="B8" s="16"/>
      <c r="C8" s="16"/>
      <c r="D8" s="16"/>
      <c r="E8" s="16"/>
      <c r="F8" s="16"/>
      <c r="G8" s="16"/>
      <c r="H8" s="16"/>
      <c r="I8" s="16"/>
      <c r="J8" s="16"/>
    </row>
    <row r="10" spans="2:10" x14ac:dyDescent="0.25">
      <c r="B10" s="35" t="s">
        <v>69</v>
      </c>
      <c r="C10" s="35"/>
      <c r="D10" s="35"/>
      <c r="E10" s="35"/>
      <c r="G10" s="35" t="s">
        <v>70</v>
      </c>
      <c r="H10" s="35"/>
      <c r="I10" s="35"/>
      <c r="J10" s="35"/>
    </row>
    <row r="12" spans="2:10" ht="15" customHeight="1" x14ac:dyDescent="0.25">
      <c r="B12" s="40" t="s">
        <v>0</v>
      </c>
      <c r="C12" s="40"/>
      <c r="D12" s="41"/>
      <c r="E12" s="41"/>
      <c r="F12" s="4"/>
      <c r="G12" s="40" t="s">
        <v>0</v>
      </c>
      <c r="H12" s="40"/>
      <c r="I12" s="41"/>
      <c r="J12" s="41"/>
    </row>
    <row r="13" spans="2:10" x14ac:dyDescent="0.25">
      <c r="B13" s="40"/>
      <c r="C13" s="40"/>
      <c r="D13" s="41"/>
      <c r="E13" s="41"/>
      <c r="F13" s="4"/>
      <c r="G13" s="40"/>
      <c r="H13" s="40"/>
      <c r="I13" s="41"/>
      <c r="J13" s="41"/>
    </row>
    <row r="14" spans="2:10" s="11" customFormat="1" x14ac:dyDescent="0.25">
      <c r="B14" s="1"/>
      <c r="C14" s="1"/>
      <c r="D14" s="10"/>
      <c r="E14" s="10"/>
      <c r="F14" s="3"/>
      <c r="G14" s="1"/>
      <c r="H14" s="1"/>
      <c r="I14" s="10"/>
      <c r="J14" s="10"/>
    </row>
    <row r="15" spans="2:10" x14ac:dyDescent="0.25">
      <c r="B15" s="40" t="s">
        <v>1</v>
      </c>
      <c r="C15" s="40"/>
      <c r="D15" s="41"/>
      <c r="E15" s="41"/>
      <c r="F15" s="4"/>
      <c r="G15" s="40" t="s">
        <v>1</v>
      </c>
      <c r="H15" s="40"/>
      <c r="I15" s="41"/>
      <c r="J15" s="41"/>
    </row>
    <row r="16" spans="2:10" x14ac:dyDescent="0.25">
      <c r="B16" s="40"/>
      <c r="C16" s="40"/>
      <c r="D16" s="41"/>
      <c r="E16" s="41"/>
      <c r="F16" s="4"/>
      <c r="G16" s="40"/>
      <c r="H16" s="40"/>
      <c r="I16" s="41"/>
      <c r="J16" s="41"/>
    </row>
    <row r="17" spans="2:10" x14ac:dyDescent="0.25">
      <c r="B17" s="4"/>
      <c r="C17" s="4"/>
      <c r="D17" s="4"/>
      <c r="E17" s="4"/>
      <c r="F17" s="4"/>
      <c r="G17" s="4"/>
      <c r="H17" s="4"/>
      <c r="I17" s="4"/>
    </row>
    <row r="18" spans="2:10" x14ac:dyDescent="0.25">
      <c r="B18" s="42" t="str">
        <f>IF(D12&lt;&gt;"",+D12&amp;"'s Monthly Income","Enter Name Above")</f>
        <v>Enter Name Above</v>
      </c>
      <c r="C18" s="42"/>
      <c r="D18" s="42"/>
      <c r="E18" s="42"/>
      <c r="G18" s="42" t="str">
        <f>IF(I12&lt;&gt;"",+I12&amp;"'s Monthly Income","Enter Name Above")</f>
        <v>Enter Name Above</v>
      </c>
      <c r="H18" s="42"/>
      <c r="I18" s="42"/>
      <c r="J18" s="42"/>
    </row>
    <row r="19" spans="2:10" ht="15.75" thickBot="1" x14ac:dyDescent="0.3">
      <c r="B19" s="43" t="s">
        <v>4</v>
      </c>
      <c r="C19" s="43"/>
      <c r="D19" s="43" t="s">
        <v>65</v>
      </c>
      <c r="E19" s="43"/>
      <c r="G19" s="43" t="s">
        <v>4</v>
      </c>
      <c r="H19" s="43"/>
      <c r="I19" s="43" t="s">
        <v>65</v>
      </c>
      <c r="J19" s="43"/>
    </row>
    <row r="20" spans="2:10" x14ac:dyDescent="0.25">
      <c r="B20" s="37" t="s">
        <v>51</v>
      </c>
      <c r="C20" s="37"/>
      <c r="D20" s="36"/>
      <c r="E20" s="36"/>
      <c r="G20" s="37" t="s">
        <v>51</v>
      </c>
      <c r="H20" s="37"/>
      <c r="I20" s="36"/>
      <c r="J20" s="36"/>
    </row>
    <row r="21" spans="2:10" x14ac:dyDescent="0.25">
      <c r="B21" s="38" t="s">
        <v>52</v>
      </c>
      <c r="C21" s="38"/>
      <c r="D21" s="39"/>
      <c r="E21" s="39"/>
      <c r="G21" s="38" t="s">
        <v>52</v>
      </c>
      <c r="H21" s="38"/>
      <c r="I21" s="39"/>
      <c r="J21" s="39"/>
    </row>
    <row r="22" spans="2:10" x14ac:dyDescent="0.25">
      <c r="B22" s="38" t="s">
        <v>53</v>
      </c>
      <c r="C22" s="38"/>
      <c r="D22" s="39"/>
      <c r="E22" s="39"/>
      <c r="G22" s="38" t="s">
        <v>53</v>
      </c>
      <c r="H22" s="38"/>
      <c r="I22" s="39"/>
      <c r="J22" s="39"/>
    </row>
    <row r="23" spans="2:10" x14ac:dyDescent="0.25">
      <c r="B23" s="38" t="s">
        <v>54</v>
      </c>
      <c r="C23" s="38"/>
      <c r="D23" s="39"/>
      <c r="E23" s="39"/>
      <c r="G23" s="38" t="s">
        <v>54</v>
      </c>
      <c r="H23" s="38"/>
      <c r="I23" s="39"/>
      <c r="J23" s="39"/>
    </row>
    <row r="24" spans="2:10" x14ac:dyDescent="0.25">
      <c r="B24" s="38" t="s">
        <v>55</v>
      </c>
      <c r="C24" s="38"/>
      <c r="D24" s="39"/>
      <c r="E24" s="39"/>
      <c r="G24" s="38" t="s">
        <v>55</v>
      </c>
      <c r="H24" s="38"/>
      <c r="I24" s="39"/>
      <c r="J24" s="39"/>
    </row>
    <row r="25" spans="2:10" x14ac:dyDescent="0.25">
      <c r="B25" s="38" t="s">
        <v>56</v>
      </c>
      <c r="C25" s="38"/>
      <c r="D25" s="39"/>
      <c r="E25" s="39"/>
      <c r="G25" s="38" t="s">
        <v>56</v>
      </c>
      <c r="H25" s="38"/>
      <c r="I25" s="39"/>
      <c r="J25" s="39"/>
    </row>
    <row r="26" spans="2:10" x14ac:dyDescent="0.25">
      <c r="B26" s="38" t="s">
        <v>57</v>
      </c>
      <c r="C26" s="38"/>
      <c r="D26" s="39"/>
      <c r="E26" s="39"/>
      <c r="G26" s="38" t="s">
        <v>57</v>
      </c>
      <c r="H26" s="38"/>
      <c r="I26" s="39"/>
      <c r="J26" s="39"/>
    </row>
    <row r="27" spans="2:10" x14ac:dyDescent="0.25">
      <c r="B27" s="56" t="s">
        <v>13</v>
      </c>
      <c r="C27" s="57"/>
      <c r="D27" s="58"/>
      <c r="E27" s="59"/>
      <c r="G27" s="56" t="s">
        <v>13</v>
      </c>
      <c r="H27" s="57"/>
      <c r="I27" s="58"/>
      <c r="J27" s="59"/>
    </row>
    <row r="28" spans="2:10" ht="15.75" thickBot="1" x14ac:dyDescent="0.3">
      <c r="B28" s="60" t="s">
        <v>13</v>
      </c>
      <c r="C28" s="61"/>
      <c r="D28" s="62"/>
      <c r="E28" s="63"/>
      <c r="G28" s="60" t="s">
        <v>13</v>
      </c>
      <c r="H28" s="61"/>
      <c r="I28" s="62"/>
      <c r="J28" s="63"/>
    </row>
    <row r="29" spans="2:10" x14ac:dyDescent="0.25">
      <c r="B29" s="44" t="s">
        <v>62</v>
      </c>
      <c r="C29" s="44"/>
      <c r="D29" s="45" t="str">
        <f>IF(SUM(D20:E28)&lt;&gt;0,SUM(D20:E28),"$0.00")</f>
        <v>$0.00</v>
      </c>
      <c r="E29" s="45"/>
      <c r="G29" s="44" t="s">
        <v>62</v>
      </c>
      <c r="H29" s="44"/>
      <c r="I29" s="45" t="str">
        <f>IF(SUM(I20:J28)&lt;&gt;0,SUM(I20:J28),"$0.00")</f>
        <v>$0.00</v>
      </c>
      <c r="J29" s="45"/>
    </row>
    <row r="31" spans="2:10" x14ac:dyDescent="0.25">
      <c r="B31" s="42" t="s">
        <v>2</v>
      </c>
      <c r="C31" s="42"/>
      <c r="D31" s="42"/>
      <c r="E31" s="42"/>
      <c r="G31" s="42" t="s">
        <v>6</v>
      </c>
      <c r="H31" s="42"/>
      <c r="I31" s="42"/>
      <c r="J31" s="42"/>
    </row>
    <row r="32" spans="2:10" ht="15.75" thickBot="1" x14ac:dyDescent="0.3">
      <c r="B32" s="43" t="s">
        <v>4</v>
      </c>
      <c r="C32" s="43"/>
      <c r="D32" s="43" t="s">
        <v>3</v>
      </c>
      <c r="E32" s="43"/>
      <c r="G32" s="43" t="s">
        <v>4</v>
      </c>
      <c r="H32" s="43"/>
      <c r="I32" s="43" t="s">
        <v>3</v>
      </c>
      <c r="J32" s="43"/>
    </row>
    <row r="33" spans="2:10" x14ac:dyDescent="0.25">
      <c r="B33" s="37" t="s">
        <v>7</v>
      </c>
      <c r="C33" s="37"/>
      <c r="D33" s="36"/>
      <c r="E33" s="36"/>
      <c r="G33" s="37" t="s">
        <v>14</v>
      </c>
      <c r="H33" s="37"/>
      <c r="I33" s="36"/>
      <c r="J33" s="36"/>
    </row>
    <row r="34" spans="2:10" x14ac:dyDescent="0.25">
      <c r="B34" s="38" t="s">
        <v>8</v>
      </c>
      <c r="C34" s="38"/>
      <c r="D34" s="39"/>
      <c r="E34" s="39"/>
      <c r="G34" s="38" t="s">
        <v>15</v>
      </c>
      <c r="H34" s="38"/>
      <c r="I34" s="39"/>
      <c r="J34" s="39"/>
    </row>
    <row r="35" spans="2:10" x14ac:dyDescent="0.25">
      <c r="B35" s="38" t="s">
        <v>9</v>
      </c>
      <c r="C35" s="38"/>
      <c r="D35" s="39"/>
      <c r="E35" s="39"/>
      <c r="G35" s="38" t="s">
        <v>16</v>
      </c>
      <c r="H35" s="38"/>
      <c r="I35" s="39"/>
      <c r="J35" s="39"/>
    </row>
    <row r="36" spans="2:10" x14ac:dyDescent="0.25">
      <c r="B36" s="38" t="s">
        <v>10</v>
      </c>
      <c r="C36" s="38"/>
      <c r="D36" s="39"/>
      <c r="E36" s="39"/>
      <c r="G36" s="38" t="s">
        <v>17</v>
      </c>
      <c r="H36" s="38"/>
      <c r="I36" s="39"/>
      <c r="J36" s="39"/>
    </row>
    <row r="37" spans="2:10" x14ac:dyDescent="0.25">
      <c r="B37" s="38" t="s">
        <v>11</v>
      </c>
      <c r="C37" s="38"/>
      <c r="D37" s="39"/>
      <c r="E37" s="39"/>
      <c r="G37" s="38" t="s">
        <v>18</v>
      </c>
      <c r="H37" s="38"/>
      <c r="I37" s="39"/>
      <c r="J37" s="39"/>
    </row>
    <row r="38" spans="2:10" x14ac:dyDescent="0.25">
      <c r="B38" s="38" t="s">
        <v>12</v>
      </c>
      <c r="C38" s="38"/>
      <c r="D38" s="39"/>
      <c r="E38" s="39"/>
      <c r="G38" s="38" t="s">
        <v>19</v>
      </c>
      <c r="H38" s="38"/>
      <c r="I38" s="39"/>
      <c r="J38" s="39"/>
    </row>
    <row r="39" spans="2:10" x14ac:dyDescent="0.25">
      <c r="B39" s="38" t="s">
        <v>13</v>
      </c>
      <c r="C39" s="38"/>
      <c r="D39" s="39"/>
      <c r="E39" s="39"/>
      <c r="G39" s="38" t="s">
        <v>13</v>
      </c>
      <c r="H39" s="38"/>
      <c r="I39" s="39"/>
      <c r="J39" s="39"/>
    </row>
    <row r="40" spans="2:10" ht="15.75" thickBot="1" x14ac:dyDescent="0.3">
      <c r="B40" s="46" t="s">
        <v>13</v>
      </c>
      <c r="C40" s="46"/>
      <c r="D40" s="47"/>
      <c r="E40" s="47"/>
      <c r="G40" s="46" t="s">
        <v>13</v>
      </c>
      <c r="H40" s="46"/>
      <c r="I40" s="47"/>
      <c r="J40" s="47"/>
    </row>
    <row r="41" spans="2:10" x14ac:dyDescent="0.25">
      <c r="B41" s="44" t="s">
        <v>5</v>
      </c>
      <c r="C41" s="44"/>
      <c r="D41" s="45" t="str">
        <f>IF(SUM(D33:E40)&lt;&gt;0,SUM(D33:E40),"$0.00")</f>
        <v>$0.00</v>
      </c>
      <c r="E41" s="45"/>
      <c r="G41" s="44" t="s">
        <v>5</v>
      </c>
      <c r="H41" s="44"/>
      <c r="I41" s="45" t="str">
        <f>IF(SUM(I33:J40)&lt;&gt;0,SUM(I33:J40),"$0.00")</f>
        <v>$0.00</v>
      </c>
      <c r="J41" s="45"/>
    </row>
    <row r="43" spans="2:10" x14ac:dyDescent="0.25">
      <c r="B43" s="42" t="s">
        <v>20</v>
      </c>
      <c r="C43" s="42"/>
      <c r="D43" s="42"/>
      <c r="E43" s="42"/>
      <c r="G43" s="42" t="s">
        <v>25</v>
      </c>
      <c r="H43" s="42"/>
      <c r="I43" s="42"/>
      <c r="J43" s="42"/>
    </row>
    <row r="44" spans="2:10" ht="15.75" thickBot="1" x14ac:dyDescent="0.3">
      <c r="B44" s="43" t="s">
        <v>4</v>
      </c>
      <c r="C44" s="43"/>
      <c r="D44" s="43" t="s">
        <v>3</v>
      </c>
      <c r="E44" s="43"/>
      <c r="G44" s="43" t="s">
        <v>4</v>
      </c>
      <c r="H44" s="43"/>
      <c r="I44" s="43" t="s">
        <v>3</v>
      </c>
      <c r="J44" s="43"/>
    </row>
    <row r="45" spans="2:10" x14ac:dyDescent="0.25">
      <c r="B45" s="37" t="s">
        <v>21</v>
      </c>
      <c r="C45" s="37"/>
      <c r="D45" s="36"/>
      <c r="E45" s="36"/>
      <c r="G45" s="37" t="s">
        <v>26</v>
      </c>
      <c r="H45" s="37"/>
      <c r="I45" s="36"/>
      <c r="J45" s="36"/>
    </row>
    <row r="46" spans="2:10" x14ac:dyDescent="0.25">
      <c r="B46" s="38" t="s">
        <v>22</v>
      </c>
      <c r="C46" s="38"/>
      <c r="D46" s="39"/>
      <c r="E46" s="39"/>
      <c r="G46" s="38" t="s">
        <v>27</v>
      </c>
      <c r="H46" s="38"/>
      <c r="I46" s="39"/>
      <c r="J46" s="39"/>
    </row>
    <row r="47" spans="2:10" x14ac:dyDescent="0.25">
      <c r="B47" s="38" t="s">
        <v>23</v>
      </c>
      <c r="C47" s="38"/>
      <c r="D47" s="39"/>
      <c r="E47" s="39"/>
      <c r="G47" s="38" t="s">
        <v>28</v>
      </c>
      <c r="H47" s="38"/>
      <c r="I47" s="39"/>
      <c r="J47" s="39"/>
    </row>
    <row r="48" spans="2:10" x14ac:dyDescent="0.25">
      <c r="B48" s="38" t="s">
        <v>24</v>
      </c>
      <c r="C48" s="38"/>
      <c r="D48" s="39"/>
      <c r="E48" s="39"/>
      <c r="G48" s="38" t="s">
        <v>10</v>
      </c>
      <c r="H48" s="38"/>
      <c r="I48" s="39"/>
      <c r="J48" s="39"/>
    </row>
    <row r="49" spans="2:10" x14ac:dyDescent="0.25">
      <c r="B49" s="38" t="s">
        <v>13</v>
      </c>
      <c r="C49" s="38"/>
      <c r="D49" s="39"/>
      <c r="E49" s="39"/>
      <c r="G49" s="38" t="s">
        <v>13</v>
      </c>
      <c r="H49" s="38"/>
      <c r="I49" s="39"/>
      <c r="J49" s="39"/>
    </row>
    <row r="50" spans="2:10" ht="15.75" thickBot="1" x14ac:dyDescent="0.3">
      <c r="B50" s="46" t="s">
        <v>13</v>
      </c>
      <c r="C50" s="46"/>
      <c r="D50" s="47"/>
      <c r="E50" s="47"/>
      <c r="G50" s="46" t="s">
        <v>13</v>
      </c>
      <c r="H50" s="46"/>
      <c r="I50" s="47"/>
      <c r="J50" s="47"/>
    </row>
    <row r="51" spans="2:10" x14ac:dyDescent="0.25">
      <c r="B51" s="44" t="s">
        <v>5</v>
      </c>
      <c r="C51" s="44"/>
      <c r="D51" s="45" t="str">
        <f>IF(SUM(D45:E50)&lt;&gt;0,SUM(D45:E50),"$0.00")</f>
        <v>$0.00</v>
      </c>
      <c r="E51" s="45"/>
      <c r="G51" s="44" t="s">
        <v>5</v>
      </c>
      <c r="H51" s="44"/>
      <c r="I51" s="45" t="str">
        <f>IF(SUM(I45:J50)&lt;&gt;0,SUM(I45:J50),"$0.00")</f>
        <v>$0.00</v>
      </c>
      <c r="J51" s="45"/>
    </row>
    <row r="54" spans="2:10" x14ac:dyDescent="0.25">
      <c r="B54" s="42" t="s">
        <v>29</v>
      </c>
      <c r="C54" s="42"/>
      <c r="D54" s="42"/>
      <c r="E54" s="42"/>
      <c r="G54" s="42" t="s">
        <v>40</v>
      </c>
      <c r="H54" s="42"/>
      <c r="I54" s="42"/>
      <c r="J54" s="42"/>
    </row>
    <row r="55" spans="2:10" ht="15.75" thickBot="1" x14ac:dyDescent="0.3">
      <c r="B55" s="43" t="s">
        <v>4</v>
      </c>
      <c r="C55" s="43"/>
      <c r="D55" s="43" t="s">
        <v>3</v>
      </c>
      <c r="E55" s="43"/>
      <c r="G55" s="43" t="s">
        <v>4</v>
      </c>
      <c r="H55" s="43"/>
      <c r="I55" s="43" t="s">
        <v>3</v>
      </c>
      <c r="J55" s="43"/>
    </row>
    <row r="56" spans="2:10" x14ac:dyDescent="0.25">
      <c r="B56" s="37" t="s">
        <v>30</v>
      </c>
      <c r="C56" s="37"/>
      <c r="D56" s="36"/>
      <c r="E56" s="36"/>
      <c r="G56" s="37" t="s">
        <v>41</v>
      </c>
      <c r="H56" s="37"/>
      <c r="I56" s="36"/>
      <c r="J56" s="36"/>
    </row>
    <row r="57" spans="2:10" x14ac:dyDescent="0.25">
      <c r="B57" s="38" t="s">
        <v>31</v>
      </c>
      <c r="C57" s="38"/>
      <c r="D57" s="39"/>
      <c r="E57" s="39"/>
      <c r="G57" s="38" t="s">
        <v>42</v>
      </c>
      <c r="H57" s="38"/>
      <c r="I57" s="39"/>
      <c r="J57" s="39"/>
    </row>
    <row r="58" spans="2:10" x14ac:dyDescent="0.25">
      <c r="B58" s="38" t="s">
        <v>32</v>
      </c>
      <c r="C58" s="38"/>
      <c r="D58" s="39"/>
      <c r="E58" s="39"/>
      <c r="G58" s="38" t="s">
        <v>43</v>
      </c>
      <c r="H58" s="38"/>
      <c r="I58" s="39"/>
      <c r="J58" s="39"/>
    </row>
    <row r="59" spans="2:10" x14ac:dyDescent="0.25">
      <c r="B59" s="38" t="s">
        <v>33</v>
      </c>
      <c r="C59" s="38"/>
      <c r="D59" s="39"/>
      <c r="E59" s="39"/>
      <c r="G59" s="38" t="s">
        <v>44</v>
      </c>
      <c r="H59" s="38"/>
      <c r="I59" s="39"/>
      <c r="J59" s="39"/>
    </row>
    <row r="60" spans="2:10" x14ac:dyDescent="0.25">
      <c r="B60" s="38" t="s">
        <v>34</v>
      </c>
      <c r="C60" s="38"/>
      <c r="D60" s="39"/>
      <c r="E60" s="39"/>
      <c r="G60" s="38" t="s">
        <v>45</v>
      </c>
      <c r="H60" s="38"/>
      <c r="I60" s="39"/>
      <c r="J60" s="39"/>
    </row>
    <row r="61" spans="2:10" x14ac:dyDescent="0.25">
      <c r="B61" s="38" t="s">
        <v>35</v>
      </c>
      <c r="C61" s="38"/>
      <c r="D61" s="39"/>
      <c r="E61" s="39"/>
      <c r="G61" s="38" t="s">
        <v>13</v>
      </c>
      <c r="H61" s="38"/>
      <c r="I61" s="39"/>
      <c r="J61" s="39"/>
    </row>
    <row r="62" spans="2:10" ht="15.75" thickBot="1" x14ac:dyDescent="0.3">
      <c r="B62" s="38" t="s">
        <v>36</v>
      </c>
      <c r="C62" s="38"/>
      <c r="D62" s="39"/>
      <c r="E62" s="39"/>
      <c r="G62" s="46" t="s">
        <v>13</v>
      </c>
      <c r="H62" s="46"/>
      <c r="I62" s="47"/>
      <c r="J62" s="47"/>
    </row>
    <row r="63" spans="2:10" x14ac:dyDescent="0.25">
      <c r="B63" s="56" t="s">
        <v>37</v>
      </c>
      <c r="C63" s="57"/>
      <c r="D63" s="58"/>
      <c r="E63" s="59"/>
      <c r="G63" s="44" t="s">
        <v>5</v>
      </c>
      <c r="H63" s="44"/>
      <c r="I63" s="45" t="str">
        <f>IF(SUM(I56:J62)&lt;&gt;0,SUM(I56:J62),"$0.00")</f>
        <v>$0.00</v>
      </c>
      <c r="J63" s="45"/>
    </row>
    <row r="64" spans="2:10" x14ac:dyDescent="0.25">
      <c r="B64" s="56" t="s">
        <v>38</v>
      </c>
      <c r="C64" s="57"/>
      <c r="D64" s="58"/>
      <c r="E64" s="59"/>
    </row>
    <row r="65" spans="2:15" x14ac:dyDescent="0.25">
      <c r="B65" s="54" t="s">
        <v>39</v>
      </c>
      <c r="C65" s="54"/>
      <c r="D65" s="55"/>
      <c r="E65" s="55"/>
      <c r="G65" s="64" t="s">
        <v>46</v>
      </c>
      <c r="H65" s="65"/>
      <c r="I65" s="65"/>
      <c r="J65" s="66"/>
    </row>
    <row r="66" spans="2:15" ht="15.75" thickBot="1" x14ac:dyDescent="0.3">
      <c r="B66" s="54" t="s">
        <v>13</v>
      </c>
      <c r="C66" s="54"/>
      <c r="D66" s="55"/>
      <c r="E66" s="55"/>
      <c r="G66" s="48" t="s">
        <v>4</v>
      </c>
      <c r="H66" s="49"/>
      <c r="I66" s="48" t="s">
        <v>3</v>
      </c>
      <c r="J66" s="49"/>
    </row>
    <row r="67" spans="2:15" x14ac:dyDescent="0.25">
      <c r="B67" s="54" t="s">
        <v>13</v>
      </c>
      <c r="C67" s="54"/>
      <c r="D67" s="55"/>
      <c r="E67" s="55"/>
      <c r="G67" s="50" t="s">
        <v>47</v>
      </c>
      <c r="H67" s="51"/>
      <c r="I67" s="52"/>
      <c r="J67" s="53"/>
    </row>
    <row r="68" spans="2:15" ht="15.75" thickBot="1" x14ac:dyDescent="0.3">
      <c r="B68" s="46" t="s">
        <v>13</v>
      </c>
      <c r="C68" s="46"/>
      <c r="D68" s="47"/>
      <c r="E68" s="47"/>
      <c r="G68" s="56" t="s">
        <v>48</v>
      </c>
      <c r="H68" s="57"/>
      <c r="I68" s="58"/>
      <c r="J68" s="59"/>
    </row>
    <row r="69" spans="2:15" x14ac:dyDescent="0.25">
      <c r="B69" s="44" t="s">
        <v>5</v>
      </c>
      <c r="C69" s="44"/>
      <c r="D69" s="45" t="str">
        <f>IF(SUM(D56:E68)&lt;&gt;0,SUM(D56:E68),"$0.00")</f>
        <v>$0.00</v>
      </c>
      <c r="E69" s="45"/>
      <c r="G69" s="56" t="s">
        <v>49</v>
      </c>
      <c r="H69" s="57"/>
      <c r="I69" s="58"/>
      <c r="J69" s="59"/>
    </row>
    <row r="70" spans="2:15" x14ac:dyDescent="0.25">
      <c r="G70" s="56" t="s">
        <v>18</v>
      </c>
      <c r="H70" s="57"/>
      <c r="I70" s="58"/>
      <c r="J70" s="59"/>
    </row>
    <row r="71" spans="2:15" x14ac:dyDescent="0.25">
      <c r="G71" s="56" t="s">
        <v>50</v>
      </c>
      <c r="H71" s="57"/>
      <c r="I71" s="58"/>
      <c r="J71" s="59"/>
    </row>
    <row r="72" spans="2:15" x14ac:dyDescent="0.25">
      <c r="G72" s="56" t="s">
        <v>13</v>
      </c>
      <c r="H72" s="57"/>
      <c r="I72" s="58"/>
      <c r="J72" s="59"/>
    </row>
    <row r="73" spans="2:15" ht="15.75" thickBot="1" x14ac:dyDescent="0.3">
      <c r="G73" s="60" t="s">
        <v>13</v>
      </c>
      <c r="H73" s="61"/>
      <c r="I73" s="62"/>
      <c r="J73" s="63"/>
    </row>
    <row r="74" spans="2:15" x14ac:dyDescent="0.25">
      <c r="G74" s="44" t="s">
        <v>5</v>
      </c>
      <c r="H74" s="44"/>
      <c r="I74" s="45" t="str">
        <f>IF(SUM(I67:J73)&lt;&gt;0,SUM(I67:J73),"$0.00")</f>
        <v>$0.00</v>
      </c>
      <c r="J74" s="45"/>
    </row>
    <row r="76" spans="2:15" x14ac:dyDescent="0.25">
      <c r="B76" s="13" t="s">
        <v>59</v>
      </c>
      <c r="C76" s="14"/>
      <c r="D76" s="14"/>
      <c r="E76" s="14"/>
      <c r="F76" s="14"/>
      <c r="G76" s="14"/>
      <c r="H76" s="14"/>
      <c r="I76" s="14"/>
      <c r="J76" s="15"/>
      <c r="K76" s="4"/>
      <c r="L76" s="4"/>
      <c r="M76" s="4"/>
      <c r="N76" s="4"/>
      <c r="O76" s="4"/>
    </row>
    <row r="77" spans="2:15" ht="30.75" customHeight="1" thickBot="1" x14ac:dyDescent="0.3">
      <c r="B77" s="29" t="s">
        <v>58</v>
      </c>
      <c r="C77" s="29"/>
      <c r="D77" s="29"/>
      <c r="E77" s="29" t="s">
        <v>71</v>
      </c>
      <c r="F77" s="29"/>
      <c r="G77" s="29" t="s">
        <v>72</v>
      </c>
      <c r="H77" s="29"/>
      <c r="I77" s="30" t="s">
        <v>73</v>
      </c>
      <c r="J77" s="30"/>
      <c r="K77" s="4"/>
      <c r="L77" s="4"/>
      <c r="M77" s="4"/>
      <c r="N77" s="4"/>
      <c r="O77" s="4"/>
    </row>
    <row r="78" spans="2:15" x14ac:dyDescent="0.25">
      <c r="B78" s="33" t="str">
        <f>IF(B18&lt;&gt;"",B18,"")</f>
        <v>Enter Name Above</v>
      </c>
      <c r="C78" s="33"/>
      <c r="D78" s="33"/>
      <c r="E78" s="32" t="str">
        <f>IF(D29&lt;&gt;"$0.00",D29,"")</f>
        <v/>
      </c>
      <c r="F78" s="32"/>
      <c r="G78" s="31" t="str">
        <f>IF(OR(D29&lt;&gt;"$0.00",I29&lt;&gt;"$0.00"),D29/(D29+I29),"")</f>
        <v/>
      </c>
      <c r="H78" s="31"/>
      <c r="I78" s="22"/>
      <c r="J78" s="22"/>
      <c r="K78" s="4"/>
      <c r="L78" s="4"/>
      <c r="M78" s="4"/>
      <c r="N78" s="4"/>
      <c r="O78" s="4"/>
    </row>
    <row r="79" spans="2:15" x14ac:dyDescent="0.25">
      <c r="B79" s="73" t="str">
        <f>IF(G18&lt;&gt;"",G18,"")</f>
        <v>Enter Name Above</v>
      </c>
      <c r="C79" s="73"/>
      <c r="D79" s="73"/>
      <c r="E79" s="77" t="str">
        <f>IF(I29&lt;&gt;"$0.00",I29,"")</f>
        <v/>
      </c>
      <c r="F79" s="77"/>
      <c r="G79" s="31" t="str">
        <f>IF(OR(D29&lt;&gt;"$0.00",I29&lt;&gt;"$0.00"),I29/(D29+I29),"")</f>
        <v/>
      </c>
      <c r="H79" s="31"/>
      <c r="I79" s="23"/>
      <c r="J79" s="23"/>
      <c r="K79" s="4"/>
      <c r="L79" s="4"/>
      <c r="M79" s="4"/>
      <c r="N79" s="4"/>
      <c r="O79" s="4"/>
    </row>
    <row r="80" spans="2:15" x14ac:dyDescent="0.25">
      <c r="B80" s="37" t="s">
        <v>2</v>
      </c>
      <c r="C80" s="37"/>
      <c r="D80" s="37"/>
      <c r="E80" s="74" t="str">
        <f>IF(D41&lt;&gt;"$0.00",D41,"")</f>
        <v/>
      </c>
      <c r="F80" s="74"/>
      <c r="G80" s="17" t="str">
        <f>IF(OR($D$41&lt;&gt;"$0.00",$I$41&lt;&gt;"$0.00",$D$51&lt;&gt;"$0.00",$I$51&lt;&gt;"$0.00",$D$69&lt;&gt;"$0.00",$I$63&lt;&gt;"$0.00",$I$74&lt;&gt;"$0.00"),D41/($D$41+$I$41+$D$51+$I$51+$D$69+$I$63+$I$74),"")</f>
        <v/>
      </c>
      <c r="H80" s="17"/>
      <c r="I80" s="24"/>
      <c r="J80" s="24"/>
      <c r="K80" s="4"/>
      <c r="L80" s="4"/>
      <c r="M80" s="4"/>
      <c r="N80" s="4"/>
      <c r="O80" s="4"/>
    </row>
    <row r="81" spans="2:15" x14ac:dyDescent="0.25">
      <c r="B81" s="38" t="s">
        <v>6</v>
      </c>
      <c r="C81" s="38"/>
      <c r="D81" s="38"/>
      <c r="E81" s="75" t="str">
        <f>IF(I41&lt;&gt;"$0.00",I41,"")</f>
        <v/>
      </c>
      <c r="F81" s="75"/>
      <c r="G81" s="17" t="str">
        <f>IF(OR($D$41&lt;&gt;"$0.00",$I$41&lt;&gt;"$0.00",$D$51&lt;&gt;"$0.00",$I$51&lt;&gt;"$0.00",$D$69&lt;&gt;"$0.00",$I$63&lt;&gt;"$0.00",$I$74&lt;&gt;"$0.00"),I41/($D$41+$I$41+$D$51+$I$51+$D$69+$I$63+$I$74),"")</f>
        <v/>
      </c>
      <c r="H81" s="17"/>
      <c r="I81" s="24"/>
      <c r="J81" s="24"/>
      <c r="K81" s="4"/>
      <c r="L81" s="4"/>
      <c r="M81" s="4"/>
      <c r="N81" s="4"/>
      <c r="O81" s="4"/>
    </row>
    <row r="82" spans="2:15" x14ac:dyDescent="0.25">
      <c r="B82" s="38" t="s">
        <v>20</v>
      </c>
      <c r="C82" s="38"/>
      <c r="D82" s="38"/>
      <c r="E82" s="75" t="str">
        <f>IF(D51&lt;&gt;"$0.00",D51,"")</f>
        <v/>
      </c>
      <c r="F82" s="75"/>
      <c r="G82" s="17" t="str">
        <f>IF(OR($D$41&lt;&gt;"$0.00",$I$41&lt;&gt;"$0.00",$D$51&lt;&gt;"$0.00",$I$51&lt;&gt;"$0.00",$D$69&lt;&gt;"$0.00",$I$63&lt;&gt;"$0.00",$I$74&lt;&gt;"$0.00"),D51/($D$41+$I$41+$D$51+$I$51+$D$69+$I$63+$I$74),"")</f>
        <v/>
      </c>
      <c r="H82" s="17"/>
      <c r="I82" s="24"/>
      <c r="J82" s="24"/>
      <c r="K82" s="4"/>
      <c r="L82" s="4"/>
      <c r="M82" s="4"/>
      <c r="N82" s="4"/>
      <c r="O82" s="4"/>
    </row>
    <row r="83" spans="2:15" x14ac:dyDescent="0.25">
      <c r="B83" s="38" t="s">
        <v>25</v>
      </c>
      <c r="C83" s="38"/>
      <c r="D83" s="38"/>
      <c r="E83" s="75" t="str">
        <f>IF(I51&lt;&gt;"$0.00",I51,"")</f>
        <v/>
      </c>
      <c r="F83" s="75"/>
      <c r="G83" s="17" t="str">
        <f>IF(OR($D$41&lt;&gt;"$0.00",$I$41&lt;&gt;"$0.00",$D$51&lt;&gt;"$0.00",$I$51&lt;&gt;"$0.00",$D$69&lt;&gt;"$0.00",$I$63&lt;&gt;"$0.00",$I$74&lt;&gt;"$0.00"),I51/($D$41+$I$41+$D$51+$I$51+$D$69+$I$63+$I$74),"")</f>
        <v/>
      </c>
      <c r="H83" s="17"/>
      <c r="I83" s="24"/>
      <c r="J83" s="24"/>
      <c r="K83" s="4"/>
      <c r="L83" s="4"/>
      <c r="M83" s="4"/>
      <c r="N83" s="4"/>
      <c r="O83" s="4"/>
    </row>
    <row r="84" spans="2:15" x14ac:dyDescent="0.25">
      <c r="B84" s="38" t="s">
        <v>60</v>
      </c>
      <c r="C84" s="38"/>
      <c r="D84" s="38"/>
      <c r="E84" s="75" t="str">
        <f>IF(D69&lt;&gt;"$0.00",D69,"")</f>
        <v/>
      </c>
      <c r="F84" s="75"/>
      <c r="G84" s="17" t="str">
        <f>IF(OR($D$41&lt;&gt;"$0.00",$I$41&lt;&gt;"$0.00",$D$51&lt;&gt;"$0.00",$I$51&lt;&gt;"$0.00",$D$69&lt;&gt;"$0.00",$I$63&lt;&gt;"$0.00",$I$74&lt;&gt;"$0.00"),D69/($D$41+$I$41+$D$51+$I$51+$D$69+$I$63+$I$74),"")</f>
        <v/>
      </c>
      <c r="H84" s="17"/>
      <c r="I84" s="24"/>
      <c r="J84" s="24"/>
      <c r="K84" s="4"/>
      <c r="L84" s="4"/>
      <c r="M84" s="4"/>
      <c r="N84" s="4"/>
      <c r="O84" s="4"/>
    </row>
    <row r="85" spans="2:15" x14ac:dyDescent="0.25">
      <c r="B85" s="38" t="s">
        <v>40</v>
      </c>
      <c r="C85" s="38"/>
      <c r="D85" s="38"/>
      <c r="E85" s="75" t="str">
        <f>IF(I63&lt;&gt;"$0.00",I63,"")</f>
        <v/>
      </c>
      <c r="F85" s="75"/>
      <c r="G85" s="17" t="str">
        <f>IF(OR($D$41&lt;&gt;"$0.00",$I$41&lt;&gt;"$0.00",$D$51&lt;&gt;"$0.00",$I$51&lt;&gt;"$0.00",$D$69&lt;&gt;"$0.00",$I$63&lt;&gt;"$0.00",$I$74&lt;&gt;"$0.00"),I63/($D$41+$I$41+$D$51+$I$51+$D$69+$I$63+$I$74),"")</f>
        <v/>
      </c>
      <c r="H85" s="17"/>
      <c r="I85" s="24"/>
      <c r="J85" s="24"/>
      <c r="K85" s="4"/>
      <c r="L85" s="4"/>
      <c r="M85" s="4"/>
      <c r="N85" s="4"/>
      <c r="O85" s="4"/>
    </row>
    <row r="86" spans="2:15" ht="15.75" thickBot="1" x14ac:dyDescent="0.3">
      <c r="B86" s="46" t="s">
        <v>61</v>
      </c>
      <c r="C86" s="46"/>
      <c r="D86" s="46"/>
      <c r="E86" s="76" t="str">
        <f>IF(I74&lt;&gt;"$0.00",I74,"")</f>
        <v/>
      </c>
      <c r="F86" s="76"/>
      <c r="G86" s="18" t="str">
        <f>IF(OR($D$41&lt;&gt;"$0.00",$I$41&lt;&gt;"$0.00",$D$51&lt;&gt;"$0.00",$I$51&lt;&gt;"$0.00",$D$69&lt;&gt;"$0.00",$I$63&lt;&gt;"$0.00",$I$74&lt;&gt;"$0.00"),I74/($D$41+$I$41+$D$51+$I$51+$D$69+$I$63+$I$74),"")</f>
        <v/>
      </c>
      <c r="H86" s="18"/>
      <c r="I86" s="25"/>
      <c r="J86" s="25"/>
      <c r="K86" s="4"/>
      <c r="L86" s="4"/>
      <c r="M86" s="4"/>
      <c r="N86" s="4"/>
      <c r="O86" s="4"/>
    </row>
    <row r="87" spans="2:15" x14ac:dyDescent="0.25">
      <c r="B87" s="78" t="s">
        <v>66</v>
      </c>
      <c r="C87" s="78"/>
      <c r="D87" s="78"/>
      <c r="E87" s="67" t="str">
        <f>IF(SUM(E78:F79)&lt;&gt;0,SUM(E78:F79),"")</f>
        <v/>
      </c>
      <c r="F87" s="68"/>
      <c r="G87" s="19" t="str">
        <f>IF(OR($D$29&lt;&gt;"$0.00",$I$29&lt;&gt;"$0.00",$D$41&lt;&gt;"$0.00",$I$41&lt;&gt;"$0.00",$D$51&lt;&gt;"$0.00",$I$51&lt;&gt;"$0.00",$D$69&lt;&gt;"$0.00",$I$63&lt;&gt;"$0.00",$I$74&lt;&gt;"$0.00"),(D29+I29)/($D$29+$I$29+$D$41+$I$41+$D$51+$I$51+$D$69+$I$63+$I$74),"")</f>
        <v/>
      </c>
      <c r="H87" s="19"/>
      <c r="I87" s="26"/>
      <c r="J87" s="26"/>
      <c r="K87" s="4"/>
      <c r="L87" s="4"/>
      <c r="M87" s="4"/>
      <c r="N87" s="4"/>
      <c r="O87" s="4"/>
    </row>
    <row r="88" spans="2:15" ht="15.75" thickBot="1" x14ac:dyDescent="0.3">
      <c r="B88" s="29" t="s">
        <v>63</v>
      </c>
      <c r="C88" s="29"/>
      <c r="D88" s="29"/>
      <c r="E88" s="69" t="str">
        <f>IF(SUM(D41,I41,D51,I51,D69,I63,I74)&lt;&gt;0,SUM(D41,I41,D51,D69,I63,I74),"")</f>
        <v/>
      </c>
      <c r="F88" s="70"/>
      <c r="G88" s="20" t="str">
        <f>IF(OR($D$29&lt;&gt;"$0.00",$I$29&lt;&gt;"$0.00",$D$41&lt;&gt;"$0.00",$I$41&lt;&gt;"$0.00",$D$51&lt;&gt;"$0.00",$I$51&lt;&gt;"$0.00",$D$69&lt;&gt;"$0.00",$I$63&lt;&gt;"$0.00",$I$74&lt;&gt;"$0.00"),(D41+I41+D51+I51+D69+I63+I74)/($D$29+$I$29+$D$41+$I$41+$D$51+$I$51+$D$69+$I$63+$I$74),"")</f>
        <v/>
      </c>
      <c r="H88" s="20"/>
      <c r="I88" s="27"/>
      <c r="J88" s="27"/>
      <c r="K88" s="4"/>
      <c r="L88" s="4"/>
      <c r="M88" s="4"/>
      <c r="N88" s="4"/>
      <c r="O88" s="4"/>
    </row>
    <row r="89" spans="2:15" x14ac:dyDescent="0.25">
      <c r="B89" s="44" t="s">
        <v>64</v>
      </c>
      <c r="C89" s="44"/>
      <c r="D89" s="44"/>
      <c r="E89" s="71" t="str">
        <f>IF(AND(E87&lt;&gt;"",E88&lt;&gt;""),E87-E88,"")</f>
        <v/>
      </c>
      <c r="F89" s="72"/>
      <c r="G89" s="21" t="str">
        <f>IF(AND(G88&lt;&gt;"",G87&lt;&gt;""),G87-G88,"")</f>
        <v/>
      </c>
      <c r="H89" s="21"/>
      <c r="I89" s="28"/>
      <c r="J89" s="28"/>
      <c r="K89" s="4"/>
      <c r="L89" s="4"/>
      <c r="M89" s="4"/>
      <c r="N89" s="4"/>
      <c r="O89" s="4"/>
    </row>
    <row r="90" spans="2:15" x14ac:dyDescent="0.25">
      <c r="B90" s="4"/>
      <c r="C90" s="4"/>
      <c r="D90" s="4"/>
      <c r="E90" s="4"/>
      <c r="F90" s="4"/>
      <c r="G90" s="4"/>
      <c r="H90" s="4"/>
      <c r="I90" s="4"/>
      <c r="J90" s="4"/>
      <c r="K90" s="4"/>
      <c r="L90" s="4"/>
      <c r="M90" s="4"/>
      <c r="N90" s="4"/>
      <c r="O90" s="4"/>
    </row>
    <row r="91" spans="2:15" x14ac:dyDescent="0.25">
      <c r="B91" s="4"/>
      <c r="C91" s="4"/>
      <c r="D91" s="4"/>
      <c r="E91" s="4"/>
      <c r="F91" s="4"/>
      <c r="G91" s="4"/>
      <c r="H91" s="4"/>
      <c r="I91" s="4"/>
      <c r="J91" s="4"/>
      <c r="K91" s="4"/>
      <c r="L91" s="4"/>
      <c r="M91" s="4"/>
      <c r="N91" s="4"/>
      <c r="O91" s="4"/>
    </row>
    <row r="92" spans="2:15" x14ac:dyDescent="0.25">
      <c r="B92" s="4"/>
      <c r="C92" s="4"/>
      <c r="D92" s="4"/>
      <c r="E92" s="4"/>
      <c r="F92" s="4"/>
      <c r="G92" s="4"/>
      <c r="H92" s="4"/>
      <c r="I92" s="4"/>
      <c r="J92" s="4"/>
      <c r="K92" s="4"/>
      <c r="L92" s="4"/>
      <c r="M92" s="4"/>
      <c r="N92" s="4"/>
      <c r="O92" s="4"/>
    </row>
    <row r="93" spans="2:15" x14ac:dyDescent="0.25">
      <c r="B93" s="4"/>
      <c r="C93" s="4"/>
      <c r="D93" s="4"/>
      <c r="E93" s="4"/>
      <c r="F93" s="4"/>
      <c r="G93" s="4"/>
      <c r="H93" s="4"/>
      <c r="I93" s="4"/>
      <c r="J93" s="4"/>
      <c r="K93" s="4"/>
      <c r="L93" s="4"/>
      <c r="M93" s="4"/>
      <c r="N93" s="4"/>
      <c r="O93" s="4"/>
    </row>
    <row r="94" spans="2:15" x14ac:dyDescent="0.25">
      <c r="B94" s="4"/>
      <c r="C94" s="4"/>
      <c r="D94" s="4"/>
      <c r="E94" s="4"/>
      <c r="F94" s="4"/>
      <c r="G94" s="4"/>
      <c r="H94" s="4"/>
      <c r="I94" s="4"/>
      <c r="J94" s="4"/>
      <c r="K94" s="4"/>
      <c r="L94" s="4"/>
      <c r="M94" s="4"/>
      <c r="N94" s="4"/>
      <c r="O94" s="4"/>
    </row>
    <row r="95" spans="2:15" x14ac:dyDescent="0.25">
      <c r="B95" s="4"/>
      <c r="C95" s="4"/>
      <c r="D95" s="4"/>
      <c r="E95" s="4"/>
      <c r="F95" s="4"/>
      <c r="G95" s="4"/>
      <c r="H95" s="4"/>
      <c r="I95" s="4"/>
      <c r="J95" s="4"/>
      <c r="K95" s="4"/>
      <c r="L95" s="4"/>
      <c r="M95" s="4"/>
      <c r="N95" s="4"/>
      <c r="O95" s="4"/>
    </row>
    <row r="96" spans="2:15" x14ac:dyDescent="0.25">
      <c r="B96" s="4"/>
      <c r="C96" s="4"/>
      <c r="D96" s="4"/>
      <c r="E96" s="4"/>
      <c r="F96" s="4"/>
      <c r="G96" s="4"/>
      <c r="H96" s="4"/>
      <c r="I96" s="4"/>
      <c r="J96" s="4"/>
      <c r="K96" s="4"/>
      <c r="L96" s="4"/>
      <c r="M96" s="4"/>
      <c r="N96" s="4"/>
      <c r="O96" s="4"/>
    </row>
    <row r="97" spans="2:15" x14ac:dyDescent="0.25">
      <c r="B97" s="4"/>
      <c r="C97" s="4"/>
      <c r="D97" s="4"/>
      <c r="E97" s="4"/>
      <c r="F97" s="4"/>
      <c r="G97" s="4"/>
      <c r="H97" s="4"/>
      <c r="I97" s="4"/>
      <c r="J97" s="4"/>
      <c r="K97" s="4"/>
      <c r="L97" s="4"/>
      <c r="M97" s="4"/>
      <c r="N97" s="4"/>
      <c r="O97" s="4"/>
    </row>
    <row r="98" spans="2:15" x14ac:dyDescent="0.25">
      <c r="B98" s="4"/>
      <c r="C98" s="4"/>
      <c r="D98" s="4"/>
      <c r="E98" s="4"/>
      <c r="F98" s="4"/>
      <c r="G98" s="4"/>
      <c r="H98" s="4"/>
      <c r="I98" s="4"/>
      <c r="J98" s="4"/>
      <c r="K98" s="4"/>
      <c r="L98" s="4"/>
      <c r="M98" s="4"/>
      <c r="N98" s="4"/>
      <c r="O98" s="4"/>
    </row>
    <row r="99" spans="2:15" x14ac:dyDescent="0.25">
      <c r="B99" s="4"/>
      <c r="C99" s="4"/>
      <c r="D99" s="4"/>
      <c r="E99" s="4"/>
      <c r="F99" s="4"/>
      <c r="G99" s="4"/>
      <c r="H99" s="4"/>
      <c r="I99" s="4"/>
      <c r="J99" s="4"/>
      <c r="K99" s="4"/>
      <c r="L99" s="4"/>
      <c r="M99" s="4"/>
      <c r="N99" s="4"/>
      <c r="O99" s="4"/>
    </row>
    <row r="100" spans="2:15" x14ac:dyDescent="0.25">
      <c r="B100" s="4"/>
      <c r="C100" s="4"/>
      <c r="D100" s="4"/>
      <c r="E100" s="4"/>
      <c r="F100" s="4"/>
      <c r="G100" s="4"/>
      <c r="H100" s="4"/>
      <c r="I100" s="4"/>
      <c r="J100" s="4"/>
      <c r="K100" s="4"/>
      <c r="L100" s="4"/>
      <c r="M100" s="4"/>
      <c r="N100" s="4"/>
      <c r="O100" s="4"/>
    </row>
    <row r="101" spans="2:15" x14ac:dyDescent="0.25">
      <c r="B101" s="4"/>
      <c r="C101" s="4"/>
      <c r="D101" s="4"/>
      <c r="E101" s="4"/>
      <c r="F101" s="4"/>
      <c r="G101" s="4"/>
      <c r="H101" s="4"/>
      <c r="I101" s="4"/>
      <c r="J101" s="4"/>
      <c r="K101" s="4"/>
      <c r="L101" s="4"/>
      <c r="M101" s="4"/>
      <c r="N101" s="4"/>
      <c r="O101" s="4"/>
    </row>
    <row r="102" spans="2:15" x14ac:dyDescent="0.25">
      <c r="B102" s="4"/>
      <c r="C102" s="4"/>
      <c r="D102" s="4"/>
      <c r="E102" s="4"/>
      <c r="F102" s="4"/>
      <c r="G102" s="4"/>
      <c r="H102" s="4"/>
      <c r="I102" s="4"/>
      <c r="J102" s="4"/>
      <c r="K102" s="4"/>
      <c r="L102" s="4"/>
      <c r="M102" s="4"/>
      <c r="N102" s="4"/>
      <c r="O102" s="4"/>
    </row>
    <row r="103" spans="2:15" x14ac:dyDescent="0.25">
      <c r="B103" s="4"/>
      <c r="C103" s="4"/>
      <c r="D103" s="4"/>
      <c r="E103" s="4"/>
      <c r="F103" s="4"/>
      <c r="G103" s="4"/>
      <c r="H103" s="4"/>
      <c r="I103" s="4"/>
      <c r="J103" s="4"/>
      <c r="K103" s="4"/>
      <c r="L103" s="4"/>
      <c r="M103" s="4"/>
      <c r="N103" s="4"/>
      <c r="O103" s="4"/>
    </row>
    <row r="104" spans="2:15" x14ac:dyDescent="0.25">
      <c r="B104" s="4"/>
      <c r="C104" s="4"/>
      <c r="D104" s="4"/>
      <c r="E104" s="4"/>
      <c r="F104" s="4"/>
      <c r="G104" s="4"/>
      <c r="H104" s="4"/>
      <c r="I104" s="4"/>
      <c r="J104" s="4"/>
      <c r="K104" s="4"/>
      <c r="L104" s="4"/>
      <c r="M104" s="4"/>
      <c r="N104" s="4"/>
      <c r="O104" s="4"/>
    </row>
    <row r="105" spans="2:15" x14ac:dyDescent="0.25">
      <c r="B105" s="4"/>
      <c r="C105" s="4"/>
      <c r="D105" s="4"/>
      <c r="E105" s="4"/>
      <c r="F105" s="4"/>
      <c r="G105" s="4"/>
      <c r="H105" s="4"/>
      <c r="I105" s="4"/>
      <c r="J105" s="4"/>
      <c r="K105" s="4"/>
      <c r="L105" s="4"/>
      <c r="M105" s="4"/>
      <c r="N105" s="4"/>
      <c r="O105" s="4"/>
    </row>
    <row r="106" spans="2:15" x14ac:dyDescent="0.25">
      <c r="B106" s="4"/>
      <c r="C106" s="4"/>
      <c r="D106" s="4"/>
      <c r="E106" s="4"/>
      <c r="F106" s="4"/>
      <c r="G106" s="4"/>
      <c r="H106" s="4"/>
      <c r="I106" s="4"/>
      <c r="J106" s="4"/>
      <c r="K106" s="4"/>
      <c r="L106" s="4"/>
      <c r="M106" s="4"/>
      <c r="N106" s="4"/>
      <c r="O106" s="4"/>
    </row>
    <row r="107" spans="2:15" x14ac:dyDescent="0.25">
      <c r="B107" s="4"/>
      <c r="C107" s="4"/>
      <c r="D107" s="4"/>
      <c r="E107" s="4"/>
      <c r="F107" s="4"/>
      <c r="G107" s="4"/>
      <c r="H107" s="4"/>
      <c r="I107" s="4"/>
      <c r="J107" s="4"/>
      <c r="K107" s="4"/>
      <c r="L107" s="4"/>
      <c r="M107" s="4"/>
      <c r="N107" s="4"/>
      <c r="O107" s="4"/>
    </row>
    <row r="108" spans="2:15" x14ac:dyDescent="0.25">
      <c r="B108" s="4"/>
      <c r="C108" s="4"/>
      <c r="D108" s="4"/>
      <c r="E108" s="4"/>
      <c r="F108" s="4"/>
      <c r="G108" s="4"/>
      <c r="H108" s="4"/>
      <c r="I108" s="4"/>
      <c r="J108" s="4"/>
      <c r="K108" s="4"/>
      <c r="L108" s="4"/>
      <c r="M108" s="4"/>
      <c r="N108" s="4"/>
      <c r="O108" s="4"/>
    </row>
    <row r="109" spans="2:15" x14ac:dyDescent="0.25">
      <c r="B109" s="4"/>
      <c r="C109" s="4"/>
      <c r="D109" s="4"/>
      <c r="E109" s="4"/>
      <c r="F109" s="4"/>
      <c r="G109" s="4"/>
      <c r="H109" s="4"/>
      <c r="I109" s="4"/>
      <c r="J109" s="4"/>
      <c r="K109" s="4"/>
      <c r="L109" s="4"/>
      <c r="M109" s="4"/>
      <c r="N109" s="4"/>
      <c r="O109" s="4"/>
    </row>
    <row r="110" spans="2:15" x14ac:dyDescent="0.25">
      <c r="B110" s="4"/>
      <c r="C110" s="4"/>
      <c r="D110" s="4"/>
      <c r="E110" s="4"/>
      <c r="F110" s="4"/>
      <c r="G110" s="4"/>
      <c r="H110" s="4"/>
      <c r="I110" s="4"/>
      <c r="J110" s="4"/>
      <c r="K110" s="4"/>
      <c r="L110" s="4"/>
      <c r="M110" s="4"/>
      <c r="N110" s="4"/>
      <c r="O110" s="4"/>
    </row>
    <row r="111" spans="2:15" x14ac:dyDescent="0.25">
      <c r="B111" s="4"/>
      <c r="C111" s="4"/>
      <c r="D111" s="4"/>
      <c r="E111" s="4"/>
      <c r="F111" s="4"/>
      <c r="G111" s="4"/>
      <c r="H111" s="4"/>
      <c r="I111" s="4"/>
      <c r="J111" s="4"/>
      <c r="K111" s="4"/>
      <c r="L111" s="4"/>
      <c r="M111" s="4"/>
      <c r="N111" s="4"/>
      <c r="O111" s="4"/>
    </row>
    <row r="112" spans="2:15" x14ac:dyDescent="0.25">
      <c r="B112" s="4"/>
      <c r="C112" s="4"/>
      <c r="D112" s="4"/>
      <c r="E112" s="4"/>
      <c r="F112" s="4"/>
      <c r="G112" s="4"/>
      <c r="H112" s="4"/>
      <c r="I112" s="4"/>
      <c r="J112" s="4"/>
      <c r="K112" s="4"/>
      <c r="L112" s="4"/>
      <c r="M112" s="4"/>
      <c r="N112" s="4"/>
      <c r="O112" s="4"/>
    </row>
    <row r="113" spans="2:15" x14ac:dyDescent="0.25">
      <c r="B113" s="4"/>
      <c r="C113" s="4"/>
      <c r="D113" s="4"/>
      <c r="E113" s="4"/>
      <c r="F113" s="4"/>
      <c r="G113" s="4"/>
      <c r="H113" s="4"/>
      <c r="I113" s="4"/>
      <c r="J113" s="4"/>
      <c r="K113" s="4"/>
      <c r="L113" s="4"/>
      <c r="M113" s="4"/>
      <c r="N113" s="4"/>
      <c r="O113" s="4"/>
    </row>
    <row r="114" spans="2:15" x14ac:dyDescent="0.25">
      <c r="B114" s="4"/>
      <c r="C114" s="4"/>
      <c r="D114" s="4"/>
      <c r="E114" s="4"/>
      <c r="F114" s="4"/>
      <c r="G114" s="4"/>
      <c r="H114" s="4"/>
      <c r="I114" s="4"/>
      <c r="J114" s="4"/>
      <c r="K114" s="4"/>
      <c r="L114" s="4"/>
      <c r="M114" s="4"/>
      <c r="N114" s="4"/>
      <c r="O114" s="4"/>
    </row>
    <row r="115" spans="2:15" x14ac:dyDescent="0.25">
      <c r="B115" s="4"/>
      <c r="C115" s="4"/>
      <c r="D115" s="4"/>
      <c r="E115" s="4"/>
      <c r="F115" s="4"/>
      <c r="G115" s="4"/>
      <c r="H115" s="4"/>
      <c r="I115" s="4"/>
      <c r="J115" s="4"/>
      <c r="K115" s="4"/>
      <c r="L115" s="4"/>
      <c r="M115" s="4"/>
      <c r="N115" s="4"/>
      <c r="O115" s="4"/>
    </row>
    <row r="116" spans="2:15" x14ac:dyDescent="0.25">
      <c r="B116" s="4"/>
      <c r="C116" s="4"/>
      <c r="D116" s="4"/>
      <c r="E116" s="4"/>
      <c r="F116" s="4"/>
      <c r="G116" s="4"/>
      <c r="H116" s="4"/>
      <c r="I116" s="4"/>
      <c r="J116" s="4"/>
      <c r="K116" s="4"/>
      <c r="L116" s="4"/>
      <c r="M116" s="4"/>
      <c r="N116" s="4"/>
      <c r="O116" s="4"/>
    </row>
    <row r="117" spans="2:15" x14ac:dyDescent="0.25">
      <c r="B117" s="4"/>
      <c r="C117" s="4"/>
      <c r="D117" s="4"/>
      <c r="E117" s="4"/>
      <c r="F117" s="4"/>
      <c r="G117" s="4"/>
      <c r="H117" s="4"/>
      <c r="I117" s="4"/>
      <c r="J117" s="4"/>
      <c r="K117" s="4"/>
      <c r="L117" s="4"/>
      <c r="M117" s="4"/>
      <c r="N117" s="4"/>
      <c r="O117" s="4"/>
    </row>
    <row r="118" spans="2:15" x14ac:dyDescent="0.25">
      <c r="B118" s="4"/>
      <c r="C118" s="4"/>
      <c r="D118" s="4"/>
      <c r="E118" s="4"/>
      <c r="F118" s="4"/>
      <c r="G118" s="4"/>
      <c r="H118" s="4"/>
      <c r="I118" s="4"/>
      <c r="J118" s="4"/>
      <c r="K118" s="4"/>
      <c r="L118" s="4"/>
      <c r="M118" s="4"/>
      <c r="N118" s="4"/>
      <c r="O118" s="4"/>
    </row>
    <row r="119" spans="2:15" x14ac:dyDescent="0.25">
      <c r="B119" s="4"/>
      <c r="C119" s="4"/>
      <c r="D119" s="4"/>
      <c r="E119" s="4"/>
      <c r="F119" s="4"/>
      <c r="G119" s="4"/>
      <c r="H119" s="4"/>
      <c r="I119" s="4"/>
      <c r="J119" s="4"/>
      <c r="K119" s="4"/>
      <c r="L119" s="4"/>
      <c r="M119" s="4"/>
      <c r="N119" s="4"/>
      <c r="O119" s="4"/>
    </row>
    <row r="120" spans="2:15" x14ac:dyDescent="0.25">
      <c r="B120" s="4"/>
      <c r="C120" s="4"/>
      <c r="D120" s="4"/>
      <c r="E120" s="4"/>
      <c r="F120" s="4"/>
      <c r="G120" s="4"/>
      <c r="H120" s="4"/>
      <c r="I120" s="4"/>
      <c r="J120" s="4"/>
      <c r="K120" s="4"/>
      <c r="L120" s="4"/>
      <c r="M120" s="4"/>
      <c r="N120" s="4"/>
      <c r="O120" s="4"/>
    </row>
    <row r="121" spans="2:15" x14ac:dyDescent="0.25">
      <c r="B121" s="4"/>
      <c r="C121" s="4"/>
      <c r="D121" s="4"/>
      <c r="E121" s="4"/>
      <c r="F121" s="4"/>
      <c r="G121" s="4"/>
      <c r="H121" s="4"/>
      <c r="I121" s="4"/>
      <c r="J121" s="4"/>
      <c r="K121" s="4"/>
      <c r="L121" s="4"/>
      <c r="M121" s="4"/>
      <c r="N121" s="4"/>
      <c r="O121" s="4"/>
    </row>
    <row r="122" spans="2:15" x14ac:dyDescent="0.25">
      <c r="B122" s="4"/>
      <c r="C122" s="4"/>
      <c r="D122" s="4"/>
      <c r="E122" s="4"/>
      <c r="F122" s="4"/>
      <c r="G122" s="4"/>
      <c r="H122" s="4"/>
      <c r="I122" s="4"/>
      <c r="J122" s="4"/>
      <c r="K122" s="4"/>
      <c r="L122" s="4"/>
      <c r="M122" s="4"/>
      <c r="N122" s="4"/>
      <c r="O122" s="4"/>
    </row>
    <row r="123" spans="2:15" x14ac:dyDescent="0.25">
      <c r="B123" s="4"/>
      <c r="C123" s="4"/>
      <c r="D123" s="4"/>
      <c r="E123" s="4"/>
      <c r="F123" s="4"/>
      <c r="G123" s="4"/>
      <c r="H123" s="4"/>
      <c r="I123" s="4"/>
      <c r="J123" s="4"/>
      <c r="K123" s="4"/>
      <c r="L123" s="4"/>
      <c r="M123" s="4"/>
      <c r="N123" s="4"/>
      <c r="O123" s="4"/>
    </row>
    <row r="124" spans="2:15" x14ac:dyDescent="0.25">
      <c r="B124" s="4"/>
      <c r="C124" s="4"/>
      <c r="D124" s="4"/>
      <c r="E124" s="4"/>
      <c r="F124" s="4"/>
      <c r="G124" s="4"/>
      <c r="H124" s="4"/>
      <c r="I124" s="4"/>
      <c r="J124" s="4"/>
      <c r="K124" s="4"/>
      <c r="L124" s="4"/>
      <c r="M124" s="4"/>
      <c r="N124" s="4"/>
      <c r="O124" s="4"/>
    </row>
    <row r="125" spans="2:15" x14ac:dyDescent="0.25">
      <c r="B125" s="4"/>
      <c r="C125" s="4"/>
      <c r="D125" s="4"/>
      <c r="E125" s="4"/>
      <c r="F125" s="4"/>
      <c r="G125" s="4"/>
      <c r="H125" s="4"/>
      <c r="I125" s="4"/>
      <c r="J125" s="4"/>
      <c r="K125" s="4"/>
      <c r="L125" s="4"/>
      <c r="M125" s="4"/>
      <c r="N125" s="4"/>
      <c r="O125" s="4"/>
    </row>
    <row r="126" spans="2:15" x14ac:dyDescent="0.25">
      <c r="B126" s="4"/>
      <c r="C126" s="4"/>
      <c r="D126" s="4"/>
      <c r="E126" s="4"/>
      <c r="F126" s="4"/>
      <c r="G126" s="4"/>
      <c r="H126" s="4"/>
      <c r="I126" s="4"/>
      <c r="J126" s="4"/>
      <c r="K126" s="4"/>
      <c r="L126" s="4"/>
      <c r="M126" s="4"/>
      <c r="N126" s="4"/>
      <c r="O126" s="4"/>
    </row>
    <row r="127" spans="2:15" x14ac:dyDescent="0.25">
      <c r="B127" s="4"/>
      <c r="C127" s="4"/>
      <c r="D127" s="4"/>
      <c r="E127" s="4"/>
      <c r="F127" s="4"/>
      <c r="G127" s="4"/>
      <c r="H127" s="4"/>
      <c r="I127" s="4"/>
      <c r="J127" s="4"/>
      <c r="K127" s="4"/>
      <c r="L127" s="4"/>
      <c r="M127" s="4"/>
      <c r="N127" s="4"/>
      <c r="O127" s="4"/>
    </row>
    <row r="128" spans="2:15" x14ac:dyDescent="0.25">
      <c r="B128" s="4"/>
      <c r="C128" s="4"/>
      <c r="D128" s="4"/>
      <c r="E128" s="4"/>
      <c r="F128" s="4"/>
      <c r="G128" s="4"/>
      <c r="H128" s="4"/>
      <c r="I128" s="4"/>
      <c r="J128" s="4"/>
      <c r="K128" s="4"/>
      <c r="L128" s="4"/>
      <c r="M128" s="4"/>
      <c r="N128" s="4"/>
      <c r="O128" s="4"/>
    </row>
    <row r="129" spans="2:15" x14ac:dyDescent="0.25">
      <c r="B129" s="4"/>
      <c r="C129" s="4"/>
      <c r="D129" s="4"/>
      <c r="E129" s="4"/>
      <c r="F129" s="4"/>
      <c r="G129" s="4"/>
      <c r="H129" s="4"/>
      <c r="I129" s="4"/>
      <c r="J129" s="4"/>
      <c r="K129" s="4"/>
      <c r="L129" s="4"/>
      <c r="M129" s="4"/>
      <c r="N129" s="4"/>
      <c r="O129" s="4"/>
    </row>
    <row r="130" spans="2:15" x14ac:dyDescent="0.25">
      <c r="B130" s="4"/>
      <c r="C130" s="4"/>
      <c r="D130" s="4"/>
      <c r="E130" s="4"/>
      <c r="F130" s="4"/>
      <c r="G130" s="4"/>
      <c r="H130" s="4"/>
      <c r="I130" s="4"/>
      <c r="J130" s="4"/>
      <c r="K130" s="4"/>
      <c r="L130" s="4"/>
      <c r="M130" s="4"/>
      <c r="N130" s="4"/>
      <c r="O130" s="4"/>
    </row>
    <row r="131" spans="2:15" x14ac:dyDescent="0.25">
      <c r="B131" s="4"/>
      <c r="C131" s="4"/>
      <c r="D131" s="4"/>
      <c r="E131" s="4"/>
      <c r="F131" s="4"/>
      <c r="G131" s="4"/>
      <c r="H131" s="4"/>
      <c r="I131" s="4"/>
      <c r="J131" s="4"/>
      <c r="K131" s="4"/>
      <c r="L131" s="4"/>
      <c r="M131" s="4"/>
      <c r="N131" s="4"/>
      <c r="O131" s="4"/>
    </row>
    <row r="132" spans="2:15" x14ac:dyDescent="0.25">
      <c r="B132" s="4"/>
      <c r="C132" s="4"/>
      <c r="D132" s="4"/>
      <c r="E132" s="4"/>
      <c r="F132" s="4"/>
      <c r="G132" s="4"/>
      <c r="H132" s="4"/>
      <c r="I132" s="4"/>
      <c r="J132" s="4"/>
      <c r="K132" s="4"/>
      <c r="L132" s="4"/>
      <c r="M132" s="4"/>
      <c r="N132" s="4"/>
      <c r="O132" s="4"/>
    </row>
    <row r="133" spans="2:15" x14ac:dyDescent="0.25">
      <c r="B133" s="4"/>
      <c r="C133" s="4"/>
      <c r="D133" s="4"/>
      <c r="E133" s="4"/>
      <c r="F133" s="4"/>
      <c r="G133" s="4"/>
      <c r="H133" s="4"/>
      <c r="I133" s="4"/>
      <c r="J133" s="4"/>
      <c r="K133" s="4"/>
      <c r="L133" s="4"/>
      <c r="M133" s="4"/>
      <c r="N133" s="4"/>
      <c r="O133" s="4"/>
    </row>
    <row r="134" spans="2:15" x14ac:dyDescent="0.25">
      <c r="B134" s="4"/>
      <c r="C134" s="4"/>
      <c r="D134" s="4"/>
      <c r="E134" s="4"/>
      <c r="F134" s="4"/>
      <c r="G134" s="4"/>
      <c r="H134" s="4"/>
      <c r="I134" s="4"/>
      <c r="J134" s="4"/>
      <c r="K134" s="4"/>
      <c r="L134" s="4"/>
      <c r="M134" s="4"/>
      <c r="N134" s="4"/>
      <c r="O134" s="4"/>
    </row>
    <row r="135" spans="2:15" x14ac:dyDescent="0.25">
      <c r="B135" s="4"/>
      <c r="C135" s="4"/>
      <c r="D135" s="4"/>
      <c r="E135" s="4"/>
      <c r="F135" s="4"/>
      <c r="G135" s="4"/>
      <c r="H135" s="4"/>
      <c r="I135" s="4"/>
      <c r="J135" s="4"/>
      <c r="K135" s="4"/>
      <c r="L135" s="4"/>
      <c r="M135" s="4"/>
      <c r="N135" s="4"/>
      <c r="O135" s="4"/>
    </row>
    <row r="136" spans="2:15" x14ac:dyDescent="0.25">
      <c r="B136" s="4"/>
      <c r="C136" s="4"/>
      <c r="D136" s="4"/>
      <c r="E136" s="4"/>
      <c r="F136" s="4"/>
      <c r="G136" s="4"/>
      <c r="H136" s="4"/>
      <c r="I136" s="4"/>
      <c r="J136" s="4"/>
      <c r="K136" s="4"/>
      <c r="L136" s="4"/>
      <c r="M136" s="4"/>
      <c r="N136" s="4"/>
      <c r="O136" s="4"/>
    </row>
    <row r="137" spans="2:15" x14ac:dyDescent="0.25">
      <c r="B137" s="4"/>
      <c r="C137" s="4"/>
      <c r="D137" s="4"/>
      <c r="E137" s="4"/>
      <c r="F137" s="4"/>
      <c r="G137" s="4"/>
      <c r="H137" s="4"/>
      <c r="I137" s="4"/>
      <c r="J137" s="4"/>
      <c r="K137" s="4"/>
      <c r="L137" s="4"/>
      <c r="M137" s="4"/>
      <c r="N137" s="4"/>
      <c r="O137" s="4"/>
    </row>
    <row r="138" spans="2:15" x14ac:dyDescent="0.25">
      <c r="B138" s="4"/>
      <c r="C138" s="4"/>
      <c r="D138" s="4"/>
      <c r="E138" s="4"/>
      <c r="F138" s="4"/>
      <c r="G138" s="4"/>
      <c r="H138" s="4"/>
      <c r="I138" s="4"/>
      <c r="J138" s="4"/>
      <c r="K138" s="4"/>
      <c r="L138" s="4"/>
      <c r="M138" s="4"/>
      <c r="N138" s="4"/>
      <c r="O138" s="4"/>
    </row>
    <row r="139" spans="2:15" x14ac:dyDescent="0.25">
      <c r="B139" s="4"/>
      <c r="C139" s="4"/>
      <c r="D139" s="4"/>
      <c r="E139" s="4"/>
      <c r="F139" s="4"/>
      <c r="G139" s="4"/>
      <c r="H139" s="4"/>
      <c r="I139" s="4"/>
      <c r="J139" s="4"/>
      <c r="K139" s="4"/>
      <c r="L139" s="4"/>
      <c r="M139" s="4"/>
      <c r="N139" s="4"/>
      <c r="O139" s="4"/>
    </row>
    <row r="140" spans="2:15" x14ac:dyDescent="0.25">
      <c r="B140" s="4"/>
      <c r="C140" s="4"/>
      <c r="D140" s="4"/>
      <c r="E140" s="4"/>
      <c r="F140" s="4"/>
      <c r="G140" s="4"/>
      <c r="H140" s="4"/>
      <c r="I140" s="4"/>
      <c r="J140" s="4"/>
      <c r="K140" s="4"/>
      <c r="L140" s="4"/>
      <c r="M140" s="4"/>
      <c r="N140" s="4"/>
      <c r="O140" s="4"/>
    </row>
    <row r="141" spans="2:15" x14ac:dyDescent="0.25">
      <c r="B141" s="4"/>
      <c r="C141" s="4"/>
      <c r="D141" s="4"/>
      <c r="E141" s="4"/>
      <c r="F141" s="4"/>
      <c r="G141" s="4"/>
      <c r="H141" s="4"/>
      <c r="I141" s="4"/>
      <c r="J141" s="4"/>
      <c r="K141" s="4"/>
      <c r="L141" s="4"/>
      <c r="M141" s="4"/>
      <c r="N141" s="4"/>
      <c r="O141" s="4"/>
    </row>
    <row r="142" spans="2:15" x14ac:dyDescent="0.25">
      <c r="B142" s="4"/>
      <c r="C142" s="4"/>
      <c r="D142" s="4"/>
      <c r="E142" s="4"/>
      <c r="F142" s="4"/>
      <c r="G142" s="4"/>
      <c r="H142" s="4"/>
      <c r="I142" s="4"/>
      <c r="J142" s="4"/>
      <c r="K142" s="4"/>
      <c r="L142" s="4"/>
      <c r="M142" s="4"/>
      <c r="N142" s="4"/>
      <c r="O142" s="4"/>
    </row>
    <row r="143" spans="2:15" x14ac:dyDescent="0.25">
      <c r="B143" s="4"/>
      <c r="C143" s="4"/>
      <c r="D143" s="4"/>
      <c r="E143" s="4"/>
      <c r="F143" s="4"/>
      <c r="G143" s="4"/>
      <c r="H143" s="4"/>
      <c r="I143" s="4"/>
      <c r="J143" s="4"/>
      <c r="K143" s="4"/>
      <c r="L143" s="4"/>
      <c r="M143" s="4"/>
      <c r="N143" s="4"/>
      <c r="O143" s="4"/>
    </row>
    <row r="144" spans="2:15" x14ac:dyDescent="0.25">
      <c r="B144" s="4"/>
      <c r="C144" s="4"/>
      <c r="D144" s="4"/>
      <c r="E144" s="4"/>
      <c r="F144" s="4"/>
      <c r="G144" s="4"/>
      <c r="H144" s="4"/>
      <c r="I144" s="4"/>
      <c r="J144" s="4"/>
      <c r="K144" s="4"/>
      <c r="L144" s="4"/>
      <c r="M144" s="4"/>
      <c r="N144" s="4"/>
      <c r="O144" s="4"/>
    </row>
    <row r="145" spans="2:15" x14ac:dyDescent="0.25">
      <c r="B145" s="4"/>
      <c r="C145" s="4"/>
      <c r="D145" s="4"/>
      <c r="E145" s="4"/>
      <c r="F145" s="4"/>
      <c r="G145" s="4"/>
      <c r="H145" s="4"/>
      <c r="I145" s="4"/>
      <c r="J145" s="4"/>
      <c r="K145" s="4"/>
      <c r="L145" s="4"/>
      <c r="M145" s="4"/>
      <c r="N145" s="4"/>
      <c r="O145" s="4"/>
    </row>
    <row r="146" spans="2:15" x14ac:dyDescent="0.25">
      <c r="B146" s="4"/>
      <c r="C146" s="4"/>
      <c r="D146" s="4"/>
      <c r="E146" s="4"/>
      <c r="F146" s="4"/>
      <c r="G146" s="4"/>
      <c r="H146" s="4"/>
      <c r="I146" s="4"/>
      <c r="J146" s="4"/>
      <c r="K146" s="4"/>
      <c r="L146" s="4"/>
      <c r="M146" s="4"/>
      <c r="N146" s="4"/>
      <c r="O146" s="4"/>
    </row>
    <row r="147" spans="2:15" x14ac:dyDescent="0.25">
      <c r="B147" s="4"/>
      <c r="C147" s="4"/>
      <c r="D147" s="4"/>
      <c r="E147" s="4"/>
      <c r="F147" s="4"/>
      <c r="G147" s="4"/>
      <c r="H147" s="4"/>
      <c r="I147" s="4"/>
      <c r="J147" s="4"/>
      <c r="K147" s="4"/>
      <c r="L147" s="4"/>
      <c r="M147" s="4"/>
      <c r="N147" s="4"/>
      <c r="O147" s="4"/>
    </row>
    <row r="148" spans="2:15" x14ac:dyDescent="0.25">
      <c r="B148" s="4"/>
      <c r="C148" s="4"/>
      <c r="D148" s="4"/>
      <c r="E148" s="4"/>
      <c r="F148" s="4"/>
      <c r="G148" s="4"/>
      <c r="H148" s="4"/>
      <c r="I148" s="4"/>
      <c r="J148" s="4"/>
      <c r="K148" s="4"/>
      <c r="L148" s="4"/>
      <c r="M148" s="4"/>
      <c r="N148" s="4"/>
      <c r="O148" s="4"/>
    </row>
    <row r="149" spans="2:15" x14ac:dyDescent="0.25">
      <c r="B149" s="4"/>
      <c r="C149" s="4"/>
      <c r="D149" s="4"/>
      <c r="E149" s="4"/>
      <c r="F149" s="4"/>
      <c r="G149" s="4"/>
      <c r="H149" s="4"/>
      <c r="I149" s="4"/>
      <c r="J149" s="4"/>
      <c r="K149" s="4"/>
      <c r="L149" s="4"/>
      <c r="M149" s="4"/>
      <c r="N149" s="4"/>
      <c r="O149" s="4"/>
    </row>
    <row r="150" spans="2:15" x14ac:dyDescent="0.25">
      <c r="B150" s="4"/>
      <c r="C150" s="4"/>
      <c r="D150" s="4"/>
      <c r="E150" s="4"/>
      <c r="F150" s="4"/>
      <c r="G150" s="4"/>
      <c r="H150" s="4"/>
      <c r="I150" s="4"/>
      <c r="J150" s="4"/>
      <c r="K150" s="4"/>
      <c r="L150" s="4"/>
      <c r="M150" s="4"/>
      <c r="N150" s="4"/>
      <c r="O150" s="4"/>
    </row>
    <row r="151" spans="2:15" x14ac:dyDescent="0.25">
      <c r="B151" s="4"/>
      <c r="C151" s="4"/>
      <c r="D151" s="4"/>
      <c r="E151" s="4"/>
      <c r="F151" s="4"/>
      <c r="G151" s="4"/>
      <c r="H151" s="4"/>
      <c r="I151" s="4"/>
      <c r="J151" s="4"/>
      <c r="K151" s="4"/>
      <c r="L151" s="4"/>
      <c r="M151" s="4"/>
      <c r="N151" s="4"/>
      <c r="O151" s="4"/>
    </row>
    <row r="152" spans="2:15" x14ac:dyDescent="0.25">
      <c r="B152" s="4"/>
      <c r="C152" s="4"/>
      <c r="D152" s="4"/>
      <c r="E152" s="4"/>
      <c r="F152" s="4"/>
      <c r="G152" s="4"/>
      <c r="H152" s="4"/>
      <c r="I152" s="4"/>
      <c r="J152" s="4"/>
      <c r="K152" s="4"/>
      <c r="L152" s="4"/>
      <c r="M152" s="4"/>
      <c r="N152" s="4"/>
      <c r="O152" s="4"/>
    </row>
    <row r="153" spans="2:15" x14ac:dyDescent="0.25">
      <c r="B153" s="4"/>
      <c r="C153" s="4"/>
      <c r="D153" s="4"/>
      <c r="E153" s="4"/>
      <c r="F153" s="4"/>
      <c r="G153" s="4"/>
      <c r="H153" s="4"/>
      <c r="I153" s="4"/>
      <c r="J153" s="4"/>
      <c r="K153" s="4"/>
      <c r="L153" s="4"/>
      <c r="M153" s="4"/>
      <c r="N153" s="4"/>
      <c r="O153" s="4"/>
    </row>
    <row r="154" spans="2:15" x14ac:dyDescent="0.25">
      <c r="B154" s="4"/>
      <c r="C154" s="4"/>
      <c r="D154" s="4"/>
      <c r="E154" s="4"/>
      <c r="F154" s="4"/>
      <c r="G154" s="4"/>
      <c r="H154" s="4"/>
      <c r="I154" s="4"/>
      <c r="J154" s="4"/>
      <c r="K154" s="4"/>
      <c r="L154" s="4"/>
      <c r="M154" s="4"/>
      <c r="N154" s="4"/>
      <c r="O154" s="4"/>
    </row>
    <row r="155" spans="2:15" x14ac:dyDescent="0.25">
      <c r="B155" s="4"/>
      <c r="C155" s="4"/>
      <c r="D155" s="4"/>
      <c r="E155" s="4"/>
      <c r="F155" s="4"/>
      <c r="G155" s="4"/>
      <c r="H155" s="4"/>
      <c r="I155" s="4"/>
      <c r="J155" s="4"/>
      <c r="K155" s="4"/>
      <c r="L155" s="4"/>
      <c r="M155" s="4"/>
      <c r="N155" s="4"/>
      <c r="O155" s="4"/>
    </row>
    <row r="156" spans="2:15" x14ac:dyDescent="0.25">
      <c r="B156" s="4"/>
      <c r="C156" s="4"/>
      <c r="D156" s="4"/>
      <c r="E156" s="4"/>
      <c r="F156" s="4"/>
      <c r="G156" s="4"/>
      <c r="H156" s="4"/>
      <c r="I156" s="4"/>
      <c r="J156" s="4"/>
      <c r="K156" s="4"/>
      <c r="L156" s="4"/>
      <c r="M156" s="4"/>
      <c r="N156" s="4"/>
      <c r="O156" s="4"/>
    </row>
    <row r="157" spans="2:15" x14ac:dyDescent="0.25">
      <c r="B157" s="4"/>
      <c r="C157" s="4"/>
      <c r="D157" s="4"/>
      <c r="E157" s="4"/>
      <c r="F157" s="4"/>
      <c r="G157" s="4"/>
      <c r="H157" s="4"/>
      <c r="I157" s="4"/>
      <c r="J157" s="4"/>
      <c r="K157" s="4"/>
      <c r="L157" s="4"/>
      <c r="M157" s="4"/>
      <c r="N157" s="4"/>
      <c r="O157" s="4"/>
    </row>
    <row r="158" spans="2:15" x14ac:dyDescent="0.25">
      <c r="B158" s="4"/>
      <c r="C158" s="4"/>
      <c r="D158" s="4"/>
      <c r="E158" s="4"/>
      <c r="F158" s="4"/>
      <c r="G158" s="4"/>
      <c r="H158" s="4"/>
      <c r="I158" s="4"/>
      <c r="J158" s="4"/>
      <c r="K158" s="4"/>
      <c r="L158" s="4"/>
      <c r="M158" s="4"/>
      <c r="N158" s="4"/>
      <c r="O158" s="4"/>
    </row>
    <row r="159" spans="2:15" x14ac:dyDescent="0.25">
      <c r="B159" s="4"/>
      <c r="C159" s="4"/>
      <c r="D159" s="4"/>
      <c r="E159" s="4"/>
      <c r="F159" s="4"/>
      <c r="G159" s="4"/>
      <c r="H159" s="4"/>
      <c r="I159" s="4"/>
      <c r="J159" s="4"/>
      <c r="K159" s="4"/>
      <c r="L159" s="4"/>
      <c r="M159" s="4"/>
      <c r="N159" s="4"/>
      <c r="O159" s="4"/>
    </row>
    <row r="160" spans="2:15" x14ac:dyDescent="0.25">
      <c r="B160" s="4"/>
      <c r="C160" s="4"/>
      <c r="D160" s="4"/>
      <c r="E160" s="4"/>
      <c r="F160" s="4"/>
      <c r="G160" s="4"/>
      <c r="H160" s="4"/>
      <c r="I160" s="4"/>
      <c r="J160" s="4"/>
      <c r="K160" s="4"/>
      <c r="L160" s="4"/>
      <c r="M160" s="4"/>
      <c r="N160" s="4"/>
      <c r="O160" s="4"/>
    </row>
  </sheetData>
  <sheetProtection sheet="1" selectLockedCells="1"/>
  <mergeCells count="256">
    <mergeCell ref="B29:C29"/>
    <mergeCell ref="D29:E29"/>
    <mergeCell ref="B26:C26"/>
    <mergeCell ref="D26:E26"/>
    <mergeCell ref="B27:C27"/>
    <mergeCell ref="D27:E27"/>
    <mergeCell ref="B28:C28"/>
    <mergeCell ref="D28:E28"/>
    <mergeCell ref="B25:C25"/>
    <mergeCell ref="D25:E25"/>
    <mergeCell ref="B88:D88"/>
    <mergeCell ref="B89:D89"/>
    <mergeCell ref="E87:F87"/>
    <mergeCell ref="E88:F88"/>
    <mergeCell ref="E89:F89"/>
    <mergeCell ref="B79:D79"/>
    <mergeCell ref="E80:F80"/>
    <mergeCell ref="E81:F81"/>
    <mergeCell ref="E82:F82"/>
    <mergeCell ref="E83:F83"/>
    <mergeCell ref="E84:F84"/>
    <mergeCell ref="E85:F85"/>
    <mergeCell ref="E86:F86"/>
    <mergeCell ref="E79:F79"/>
    <mergeCell ref="B82:D82"/>
    <mergeCell ref="B83:D83"/>
    <mergeCell ref="B84:D84"/>
    <mergeCell ref="B80:D80"/>
    <mergeCell ref="B81:D81"/>
    <mergeCell ref="B85:D85"/>
    <mergeCell ref="B86:D86"/>
    <mergeCell ref="B87:D87"/>
    <mergeCell ref="D21:E21"/>
    <mergeCell ref="B22:C22"/>
    <mergeCell ref="G27:H27"/>
    <mergeCell ref="I27:J27"/>
    <mergeCell ref="G28:H28"/>
    <mergeCell ref="I28:J28"/>
    <mergeCell ref="G24:H24"/>
    <mergeCell ref="I24:J24"/>
    <mergeCell ref="G25:H25"/>
    <mergeCell ref="I25:J25"/>
    <mergeCell ref="G26:H26"/>
    <mergeCell ref="I26:J26"/>
    <mergeCell ref="G21:H21"/>
    <mergeCell ref="I21:J21"/>
    <mergeCell ref="G22:H22"/>
    <mergeCell ref="I22:J22"/>
    <mergeCell ref="D22:E22"/>
    <mergeCell ref="B23:C23"/>
    <mergeCell ref="D23:E23"/>
    <mergeCell ref="B24:C24"/>
    <mergeCell ref="D24:E24"/>
    <mergeCell ref="G23:H23"/>
    <mergeCell ref="I23:J23"/>
    <mergeCell ref="G74:H74"/>
    <mergeCell ref="I74:J74"/>
    <mergeCell ref="G18:J18"/>
    <mergeCell ref="G19:H19"/>
    <mergeCell ref="I19:J19"/>
    <mergeCell ref="G20:H20"/>
    <mergeCell ref="I20:J20"/>
    <mergeCell ref="G29:H29"/>
    <mergeCell ref="I29:J29"/>
    <mergeCell ref="G71:H71"/>
    <mergeCell ref="I71:J71"/>
    <mergeCell ref="G72:H72"/>
    <mergeCell ref="I72:J72"/>
    <mergeCell ref="G73:H73"/>
    <mergeCell ref="I73:J73"/>
    <mergeCell ref="G68:H68"/>
    <mergeCell ref="I68:J68"/>
    <mergeCell ref="G69:H69"/>
    <mergeCell ref="I69:J69"/>
    <mergeCell ref="G70:H70"/>
    <mergeCell ref="I70:J70"/>
    <mergeCell ref="G63:H63"/>
    <mergeCell ref="I63:J63"/>
    <mergeCell ref="G65:J65"/>
    <mergeCell ref="B69:C69"/>
    <mergeCell ref="D69:E69"/>
    <mergeCell ref="B67:C67"/>
    <mergeCell ref="D67:E67"/>
    <mergeCell ref="B63:C63"/>
    <mergeCell ref="B64:C64"/>
    <mergeCell ref="D63:E63"/>
    <mergeCell ref="D64:E64"/>
    <mergeCell ref="B65:C65"/>
    <mergeCell ref="B66:C66"/>
    <mergeCell ref="B68:C68"/>
    <mergeCell ref="D68:E68"/>
    <mergeCell ref="D65:E65"/>
    <mergeCell ref="D66:E66"/>
    <mergeCell ref="D56:E56"/>
    <mergeCell ref="B57:C57"/>
    <mergeCell ref="D57:E57"/>
    <mergeCell ref="G66:H66"/>
    <mergeCell ref="I66:J66"/>
    <mergeCell ref="G67:H67"/>
    <mergeCell ref="I67:J67"/>
    <mergeCell ref="G61:H61"/>
    <mergeCell ref="I61:J61"/>
    <mergeCell ref="G62:H62"/>
    <mergeCell ref="I62:J62"/>
    <mergeCell ref="B62:C62"/>
    <mergeCell ref="D62:E62"/>
    <mergeCell ref="B61:C61"/>
    <mergeCell ref="D61:E61"/>
    <mergeCell ref="G58:H58"/>
    <mergeCell ref="I58:J58"/>
    <mergeCell ref="G59:H59"/>
    <mergeCell ref="I59:J59"/>
    <mergeCell ref="G60:H60"/>
    <mergeCell ref="I60:J60"/>
    <mergeCell ref="B59:C59"/>
    <mergeCell ref="D59:E59"/>
    <mergeCell ref="B60:C60"/>
    <mergeCell ref="D60:E60"/>
    <mergeCell ref="B55:C55"/>
    <mergeCell ref="D55:E55"/>
    <mergeCell ref="B56:C56"/>
    <mergeCell ref="G48:H48"/>
    <mergeCell ref="I48:J48"/>
    <mergeCell ref="G49:H49"/>
    <mergeCell ref="I49:J49"/>
    <mergeCell ref="G50:H50"/>
    <mergeCell ref="I50:J50"/>
    <mergeCell ref="B51:C51"/>
    <mergeCell ref="D51:E51"/>
    <mergeCell ref="B54:E54"/>
    <mergeCell ref="G51:H51"/>
    <mergeCell ref="I51:J51"/>
    <mergeCell ref="G54:J54"/>
    <mergeCell ref="G55:H55"/>
    <mergeCell ref="I55:J55"/>
    <mergeCell ref="G56:H56"/>
    <mergeCell ref="I56:J56"/>
    <mergeCell ref="G57:H57"/>
    <mergeCell ref="I57:J57"/>
    <mergeCell ref="B58:C58"/>
    <mergeCell ref="D58:E58"/>
    <mergeCell ref="G43:J43"/>
    <mergeCell ref="G44:H44"/>
    <mergeCell ref="I44:J44"/>
    <mergeCell ref="G45:H45"/>
    <mergeCell ref="I45:J45"/>
    <mergeCell ref="G46:H46"/>
    <mergeCell ref="I46:J46"/>
    <mergeCell ref="G47:H47"/>
    <mergeCell ref="B50:C50"/>
    <mergeCell ref="D50:E50"/>
    <mergeCell ref="B47:C47"/>
    <mergeCell ref="D47:E47"/>
    <mergeCell ref="B48:C48"/>
    <mergeCell ref="D48:E48"/>
    <mergeCell ref="B49:C49"/>
    <mergeCell ref="D49:E49"/>
    <mergeCell ref="B43:E43"/>
    <mergeCell ref="B44:C44"/>
    <mergeCell ref="D44:E44"/>
    <mergeCell ref="B45:C45"/>
    <mergeCell ref="D45:E45"/>
    <mergeCell ref="B46:C46"/>
    <mergeCell ref="D46:E46"/>
    <mergeCell ref="I47:J47"/>
    <mergeCell ref="G41:H41"/>
    <mergeCell ref="I41:J41"/>
    <mergeCell ref="I35:J35"/>
    <mergeCell ref="G36:H36"/>
    <mergeCell ref="I36:J36"/>
    <mergeCell ref="G37:H37"/>
    <mergeCell ref="I37:J37"/>
    <mergeCell ref="G38:H38"/>
    <mergeCell ref="I38:J38"/>
    <mergeCell ref="B36:C36"/>
    <mergeCell ref="D36:E36"/>
    <mergeCell ref="B37:C37"/>
    <mergeCell ref="D37:E37"/>
    <mergeCell ref="B32:C32"/>
    <mergeCell ref="D32:E32"/>
    <mergeCell ref="G39:H39"/>
    <mergeCell ref="I39:J39"/>
    <mergeCell ref="G40:H40"/>
    <mergeCell ref="I40:J40"/>
    <mergeCell ref="B18:E18"/>
    <mergeCell ref="B19:C19"/>
    <mergeCell ref="D19:E19"/>
    <mergeCell ref="B20:C20"/>
    <mergeCell ref="D20:E20"/>
    <mergeCell ref="B21:C21"/>
    <mergeCell ref="B41:C41"/>
    <mergeCell ref="D41:E41"/>
    <mergeCell ref="G31:J31"/>
    <mergeCell ref="G32:H32"/>
    <mergeCell ref="I32:J32"/>
    <mergeCell ref="G33:H33"/>
    <mergeCell ref="I33:J33"/>
    <mergeCell ref="G34:H34"/>
    <mergeCell ref="I34:J34"/>
    <mergeCell ref="G35:H35"/>
    <mergeCell ref="B38:C38"/>
    <mergeCell ref="D38:E38"/>
    <mergeCell ref="B39:C39"/>
    <mergeCell ref="D39:E39"/>
    <mergeCell ref="B40:C40"/>
    <mergeCell ref="D40:E40"/>
    <mergeCell ref="B35:C35"/>
    <mergeCell ref="D35:E35"/>
    <mergeCell ref="G80:H80"/>
    <mergeCell ref="G81:H81"/>
    <mergeCell ref="G82:H82"/>
    <mergeCell ref="G83:H83"/>
    <mergeCell ref="E78:F78"/>
    <mergeCell ref="B78:D78"/>
    <mergeCell ref="B77:D77"/>
    <mergeCell ref="E77:F77"/>
    <mergeCell ref="B2:J5"/>
    <mergeCell ref="B10:E10"/>
    <mergeCell ref="G10:J10"/>
    <mergeCell ref="D33:E33"/>
    <mergeCell ref="B33:C33"/>
    <mergeCell ref="B34:C34"/>
    <mergeCell ref="D34:E34"/>
    <mergeCell ref="G15:H16"/>
    <mergeCell ref="I12:J13"/>
    <mergeCell ref="I15:J16"/>
    <mergeCell ref="B31:E31"/>
    <mergeCell ref="B12:C13"/>
    <mergeCell ref="B15:C16"/>
    <mergeCell ref="D12:E13"/>
    <mergeCell ref="D15:E16"/>
    <mergeCell ref="G12:H13"/>
    <mergeCell ref="B76:J76"/>
    <mergeCell ref="B7:J8"/>
    <mergeCell ref="G84:H84"/>
    <mergeCell ref="G85:H85"/>
    <mergeCell ref="G86:H86"/>
    <mergeCell ref="G87:H87"/>
    <mergeCell ref="G88:H88"/>
    <mergeCell ref="G89:H89"/>
    <mergeCell ref="I78:J78"/>
    <mergeCell ref="I79:J79"/>
    <mergeCell ref="I80:J80"/>
    <mergeCell ref="I81:J81"/>
    <mergeCell ref="I82:J82"/>
    <mergeCell ref="I83:J83"/>
    <mergeCell ref="I84:J84"/>
    <mergeCell ref="I85:J85"/>
    <mergeCell ref="I86:J86"/>
    <mergeCell ref="I87:J87"/>
    <mergeCell ref="I88:J88"/>
    <mergeCell ref="I89:J89"/>
    <mergeCell ref="G77:H77"/>
    <mergeCell ref="I77:J77"/>
    <mergeCell ref="G78:H78"/>
    <mergeCell ref="G79:H79"/>
  </mergeCells>
  <pageMargins left="0.25" right="0.25" top="0.75" bottom="0.75" header="0.3" footer="0.3"/>
  <pageSetup fitToHeight="0" orientation="portrait" r:id="rId1"/>
  <headerFooter>
    <oddHeader>&amp;C&amp;G</oddHeader>
    <oddFooter xml:space="preserve">&amp;C&amp;"-,Bold"&amp;8Gary M. Koss&amp;"-,Regular" | Financial Advisor | LGK Wealth Management Inc. 
Email: gkoss@stroudagencies.com | Phone: 780-426-2400 | Fax: 780-423-0311 | www.lgkwealth.ca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63C23-F871-4ED5-AE15-5357559EA260}">
  <sheetPr>
    <pageSetUpPr fitToPage="1"/>
  </sheetPr>
  <dimension ref="A2:I76"/>
  <sheetViews>
    <sheetView showGridLines="0" zoomScale="115" zoomScaleNormal="115" workbookViewId="0">
      <selection activeCell="C9" sqref="C9:D9"/>
    </sheetView>
  </sheetViews>
  <sheetFormatPr defaultRowHeight="15" x14ac:dyDescent="0.25"/>
  <cols>
    <col min="3" max="3" width="8.85546875" customWidth="1"/>
    <col min="4" max="4" width="11.7109375" customWidth="1"/>
    <col min="8" max="8" width="10" customWidth="1"/>
    <col min="9" max="9" width="11.42578125" customWidth="1"/>
  </cols>
  <sheetData>
    <row r="2" spans="1:9" ht="15" customHeight="1" x14ac:dyDescent="0.25">
      <c r="A2" s="34" t="s">
        <v>78</v>
      </c>
      <c r="B2" s="34"/>
      <c r="C2" s="34"/>
      <c r="D2" s="34"/>
      <c r="E2" s="34"/>
      <c r="F2" s="34"/>
      <c r="G2" s="34"/>
      <c r="H2" s="34"/>
      <c r="I2" s="34"/>
    </row>
    <row r="3" spans="1:9" ht="15" customHeight="1" x14ac:dyDescent="0.25">
      <c r="A3" s="34"/>
      <c r="B3" s="34"/>
      <c r="C3" s="34"/>
      <c r="D3" s="34"/>
      <c r="E3" s="34"/>
      <c r="F3" s="34"/>
      <c r="G3" s="34"/>
      <c r="H3" s="34"/>
      <c r="I3" s="34"/>
    </row>
    <row r="4" spans="1:9" x14ac:dyDescent="0.25">
      <c r="A4" s="34"/>
      <c r="B4" s="34"/>
      <c r="C4" s="34"/>
      <c r="D4" s="34"/>
      <c r="E4" s="34"/>
      <c r="F4" s="34"/>
      <c r="G4" s="34"/>
      <c r="H4" s="34"/>
      <c r="I4" s="34"/>
    </row>
    <row r="5" spans="1:9" x14ac:dyDescent="0.25">
      <c r="A5" s="34"/>
      <c r="B5" s="34"/>
      <c r="C5" s="34"/>
      <c r="D5" s="34"/>
      <c r="E5" s="34"/>
      <c r="F5" s="34"/>
      <c r="G5" s="34"/>
      <c r="H5" s="34"/>
      <c r="I5" s="34"/>
    </row>
    <row r="7" spans="1:9" x14ac:dyDescent="0.25">
      <c r="A7" s="42" t="str">
        <f>IF('Current Spending'!D12&lt;&gt;"",+'Current Spending'!D12&amp;"'s Monthly Income","Enter Name Above")</f>
        <v>Enter Name Above</v>
      </c>
      <c r="B7" s="42"/>
      <c r="C7" s="42"/>
      <c r="D7" s="42"/>
      <c r="F7" s="42" t="str">
        <f>IF('Current Spending'!I12&lt;&gt;"",+'Current Spending'!I12&amp;"'s Monthly Income","Enter Name Above")</f>
        <v>Enter Name Above</v>
      </c>
      <c r="G7" s="42"/>
      <c r="H7" s="42"/>
      <c r="I7" s="42"/>
    </row>
    <row r="8" spans="1:9" ht="15.75" thickBot="1" x14ac:dyDescent="0.3">
      <c r="A8" s="43" t="s">
        <v>4</v>
      </c>
      <c r="B8" s="43"/>
      <c r="C8" s="43" t="s">
        <v>74</v>
      </c>
      <c r="D8" s="43"/>
      <c r="F8" s="43" t="s">
        <v>4</v>
      </c>
      <c r="G8" s="43"/>
      <c r="H8" s="43" t="s">
        <v>74</v>
      </c>
      <c r="I8" s="43"/>
    </row>
    <row r="9" spans="1:9" x14ac:dyDescent="0.25">
      <c r="A9" s="37" t="s">
        <v>51</v>
      </c>
      <c r="B9" s="37"/>
      <c r="C9" s="36"/>
      <c r="D9" s="36"/>
      <c r="F9" s="37" t="s">
        <v>51</v>
      </c>
      <c r="G9" s="37"/>
      <c r="H9" s="36"/>
      <c r="I9" s="36"/>
    </row>
    <row r="10" spans="1:9" x14ac:dyDescent="0.25">
      <c r="A10" s="38" t="s">
        <v>52</v>
      </c>
      <c r="B10" s="38"/>
      <c r="C10" s="39"/>
      <c r="D10" s="39"/>
      <c r="F10" s="38" t="s">
        <v>52</v>
      </c>
      <c r="G10" s="38"/>
      <c r="H10" s="39"/>
      <c r="I10" s="39"/>
    </row>
    <row r="11" spans="1:9" x14ac:dyDescent="0.25">
      <c r="A11" s="38" t="s">
        <v>53</v>
      </c>
      <c r="B11" s="38"/>
      <c r="C11" s="39"/>
      <c r="D11" s="39"/>
      <c r="F11" s="38" t="s">
        <v>53</v>
      </c>
      <c r="G11" s="38"/>
      <c r="H11" s="39"/>
      <c r="I11" s="39"/>
    </row>
    <row r="12" spans="1:9" x14ac:dyDescent="0.25">
      <c r="A12" s="38" t="s">
        <v>54</v>
      </c>
      <c r="B12" s="38"/>
      <c r="C12" s="39"/>
      <c r="D12" s="39"/>
      <c r="F12" s="38" t="s">
        <v>54</v>
      </c>
      <c r="G12" s="38"/>
      <c r="H12" s="39"/>
      <c r="I12" s="39"/>
    </row>
    <row r="13" spans="1:9" x14ac:dyDescent="0.25">
      <c r="A13" s="38" t="s">
        <v>55</v>
      </c>
      <c r="B13" s="38"/>
      <c r="C13" s="39"/>
      <c r="D13" s="39"/>
      <c r="F13" s="38" t="s">
        <v>55</v>
      </c>
      <c r="G13" s="38"/>
      <c r="H13" s="39"/>
      <c r="I13" s="39"/>
    </row>
    <row r="14" spans="1:9" x14ac:dyDescent="0.25">
      <c r="A14" s="38" t="s">
        <v>56</v>
      </c>
      <c r="B14" s="38"/>
      <c r="C14" s="39"/>
      <c r="D14" s="39"/>
      <c r="F14" s="38" t="s">
        <v>56</v>
      </c>
      <c r="G14" s="38"/>
      <c r="H14" s="39"/>
      <c r="I14" s="39"/>
    </row>
    <row r="15" spans="1:9" x14ac:dyDescent="0.25">
      <c r="A15" s="38" t="s">
        <v>57</v>
      </c>
      <c r="B15" s="38"/>
      <c r="C15" s="39"/>
      <c r="D15" s="39"/>
      <c r="F15" s="38" t="s">
        <v>57</v>
      </c>
      <c r="G15" s="38"/>
      <c r="H15" s="39"/>
      <c r="I15" s="39"/>
    </row>
    <row r="16" spans="1:9" x14ac:dyDescent="0.25">
      <c r="A16" s="56" t="s">
        <v>13</v>
      </c>
      <c r="B16" s="57"/>
      <c r="C16" s="58"/>
      <c r="D16" s="59"/>
      <c r="F16" s="56" t="s">
        <v>13</v>
      </c>
      <c r="G16" s="57"/>
      <c r="H16" s="58"/>
      <c r="I16" s="59"/>
    </row>
    <row r="17" spans="1:9" ht="15.75" thickBot="1" x14ac:dyDescent="0.3">
      <c r="A17" s="60" t="s">
        <v>13</v>
      </c>
      <c r="B17" s="61"/>
      <c r="C17" s="62"/>
      <c r="D17" s="63"/>
      <c r="F17" s="60" t="s">
        <v>13</v>
      </c>
      <c r="G17" s="61"/>
      <c r="H17" s="62"/>
      <c r="I17" s="63"/>
    </row>
    <row r="18" spans="1:9" x14ac:dyDescent="0.25">
      <c r="A18" s="44" t="s">
        <v>62</v>
      </c>
      <c r="B18" s="44"/>
      <c r="C18" s="45" t="str">
        <f>IF(SUM(C9:D17)&lt;&gt;0,SUM(C9:D17),"$0.00")</f>
        <v>$0.00</v>
      </c>
      <c r="D18" s="45"/>
      <c r="F18" s="44" t="s">
        <v>62</v>
      </c>
      <c r="G18" s="44"/>
      <c r="H18" s="45" t="str">
        <f>IF(SUM(H9:I17)&lt;&gt;0,SUM(H9:I17),"$0.00")</f>
        <v>$0.00</v>
      </c>
      <c r="I18" s="45"/>
    </row>
    <row r="19" spans="1:9" x14ac:dyDescent="0.25">
      <c r="A19" s="79" t="s">
        <v>77</v>
      </c>
      <c r="B19" s="79"/>
      <c r="C19" s="79"/>
      <c r="D19" s="12" t="str">
        <f>IF('Current Spending'!I78&lt;&gt;"",'Current Spending'!E78*'Current Spending'!I78,"")</f>
        <v/>
      </c>
      <c r="F19" s="79" t="s">
        <v>77</v>
      </c>
      <c r="G19" s="79"/>
      <c r="H19" s="79"/>
      <c r="I19" s="12" t="str">
        <f>IF('Current Spending'!I79&lt;&gt;"",'Current Spending'!E79*'Current Spending'!I79,"")</f>
        <v/>
      </c>
    </row>
    <row r="22" spans="1:9" x14ac:dyDescent="0.25">
      <c r="A22" s="42" t="s">
        <v>2</v>
      </c>
      <c r="B22" s="42"/>
      <c r="C22" s="42"/>
      <c r="D22" s="42"/>
      <c r="F22" s="42" t="s">
        <v>6</v>
      </c>
      <c r="G22" s="42"/>
      <c r="H22" s="42"/>
      <c r="I22" s="42"/>
    </row>
    <row r="23" spans="1:9" ht="15.75" thickBot="1" x14ac:dyDescent="0.3">
      <c r="A23" s="43" t="s">
        <v>4</v>
      </c>
      <c r="B23" s="43"/>
      <c r="C23" s="43" t="s">
        <v>75</v>
      </c>
      <c r="D23" s="43"/>
      <c r="F23" s="43" t="s">
        <v>4</v>
      </c>
      <c r="G23" s="43"/>
      <c r="H23" s="43" t="s">
        <v>75</v>
      </c>
      <c r="I23" s="43"/>
    </row>
    <row r="24" spans="1:9" x14ac:dyDescent="0.25">
      <c r="A24" s="37" t="s">
        <v>7</v>
      </c>
      <c r="B24" s="37"/>
      <c r="C24" s="36"/>
      <c r="D24" s="36"/>
      <c r="F24" s="37" t="s">
        <v>14</v>
      </c>
      <c r="G24" s="37"/>
      <c r="H24" s="36"/>
      <c r="I24" s="36"/>
    </row>
    <row r="25" spans="1:9" x14ac:dyDescent="0.25">
      <c r="A25" s="38" t="s">
        <v>8</v>
      </c>
      <c r="B25" s="38"/>
      <c r="C25" s="39"/>
      <c r="D25" s="39"/>
      <c r="F25" s="38" t="s">
        <v>15</v>
      </c>
      <c r="G25" s="38"/>
      <c r="H25" s="39"/>
      <c r="I25" s="39"/>
    </row>
    <row r="26" spans="1:9" x14ac:dyDescent="0.25">
      <c r="A26" s="38" t="s">
        <v>9</v>
      </c>
      <c r="B26" s="38"/>
      <c r="C26" s="39"/>
      <c r="D26" s="39"/>
      <c r="F26" s="38" t="s">
        <v>16</v>
      </c>
      <c r="G26" s="38"/>
      <c r="H26" s="39"/>
      <c r="I26" s="39"/>
    </row>
    <row r="27" spans="1:9" x14ac:dyDescent="0.25">
      <c r="A27" s="38" t="s">
        <v>10</v>
      </c>
      <c r="B27" s="38"/>
      <c r="C27" s="39"/>
      <c r="D27" s="39"/>
      <c r="F27" s="38" t="s">
        <v>17</v>
      </c>
      <c r="G27" s="38"/>
      <c r="H27" s="39"/>
      <c r="I27" s="39"/>
    </row>
    <row r="28" spans="1:9" x14ac:dyDescent="0.25">
      <c r="A28" s="38" t="s">
        <v>11</v>
      </c>
      <c r="B28" s="38"/>
      <c r="C28" s="39"/>
      <c r="D28" s="39"/>
      <c r="F28" s="38" t="s">
        <v>18</v>
      </c>
      <c r="G28" s="38"/>
      <c r="H28" s="39"/>
      <c r="I28" s="39"/>
    </row>
    <row r="29" spans="1:9" x14ac:dyDescent="0.25">
      <c r="A29" s="38" t="s">
        <v>12</v>
      </c>
      <c r="B29" s="38"/>
      <c r="C29" s="39"/>
      <c r="D29" s="39"/>
      <c r="F29" s="38" t="s">
        <v>19</v>
      </c>
      <c r="G29" s="38"/>
      <c r="H29" s="39"/>
      <c r="I29" s="39"/>
    </row>
    <row r="30" spans="1:9" x14ac:dyDescent="0.25">
      <c r="A30" s="38" t="s">
        <v>13</v>
      </c>
      <c r="B30" s="38"/>
      <c r="C30" s="39"/>
      <c r="D30" s="39"/>
      <c r="F30" s="38" t="s">
        <v>13</v>
      </c>
      <c r="G30" s="38"/>
      <c r="H30" s="39"/>
      <c r="I30" s="39"/>
    </row>
    <row r="31" spans="1:9" ht="15.75" thickBot="1" x14ac:dyDescent="0.3">
      <c r="A31" s="46" t="s">
        <v>13</v>
      </c>
      <c r="B31" s="46"/>
      <c r="C31" s="47"/>
      <c r="D31" s="47"/>
      <c r="F31" s="46" t="s">
        <v>13</v>
      </c>
      <c r="G31" s="46"/>
      <c r="H31" s="47"/>
      <c r="I31" s="47"/>
    </row>
    <row r="32" spans="1:9" x14ac:dyDescent="0.25">
      <c r="A32" s="44" t="s">
        <v>5</v>
      </c>
      <c r="B32" s="44"/>
      <c r="C32" s="45" t="str">
        <f>IF(SUM(C24:D31)&lt;&gt;0,SUM(C24:D31),"$0.00")</f>
        <v>$0.00</v>
      </c>
      <c r="D32" s="45"/>
      <c r="F32" s="44" t="s">
        <v>5</v>
      </c>
      <c r="G32" s="44"/>
      <c r="H32" s="45" t="str">
        <f>IF(SUM(H24:I31)&lt;&gt;0,SUM(H24:I31),"$0.00")</f>
        <v>$0.00</v>
      </c>
      <c r="I32" s="45"/>
    </row>
    <row r="33" spans="1:9" x14ac:dyDescent="0.25">
      <c r="A33" s="79" t="s">
        <v>76</v>
      </c>
      <c r="B33" s="79"/>
      <c r="C33" s="79"/>
      <c r="D33" s="12" t="str">
        <f>IF('Current Spending'!I80&lt;&gt;"",'Current Spending'!E80*'Current Spending'!I80,"")</f>
        <v/>
      </c>
      <c r="F33" s="79" t="s">
        <v>76</v>
      </c>
      <c r="G33" s="79"/>
      <c r="H33" s="79"/>
      <c r="I33" s="12" t="str">
        <f>IF('Current Spending'!I81&lt;&gt;"",'Current Spending'!E81*'Current Spending'!I81,"")</f>
        <v/>
      </c>
    </row>
    <row r="36" spans="1:9" x14ac:dyDescent="0.25">
      <c r="A36" s="42" t="s">
        <v>20</v>
      </c>
      <c r="B36" s="42"/>
      <c r="C36" s="42"/>
      <c r="D36" s="42"/>
      <c r="F36" s="42" t="s">
        <v>25</v>
      </c>
      <c r="G36" s="42"/>
      <c r="H36" s="42"/>
      <c r="I36" s="42"/>
    </row>
    <row r="37" spans="1:9" ht="15.75" thickBot="1" x14ac:dyDescent="0.3">
      <c r="A37" s="43" t="s">
        <v>4</v>
      </c>
      <c r="B37" s="43"/>
      <c r="C37" s="43" t="s">
        <v>75</v>
      </c>
      <c r="D37" s="43"/>
      <c r="F37" s="43" t="s">
        <v>4</v>
      </c>
      <c r="G37" s="43"/>
      <c r="H37" s="43" t="s">
        <v>75</v>
      </c>
      <c r="I37" s="43"/>
    </row>
    <row r="38" spans="1:9" x14ac:dyDescent="0.25">
      <c r="A38" s="37" t="s">
        <v>21</v>
      </c>
      <c r="B38" s="37"/>
      <c r="C38" s="36"/>
      <c r="D38" s="36"/>
      <c r="F38" s="37" t="s">
        <v>26</v>
      </c>
      <c r="G38" s="37"/>
      <c r="H38" s="36"/>
      <c r="I38" s="36"/>
    </row>
    <row r="39" spans="1:9" x14ac:dyDescent="0.25">
      <c r="A39" s="38" t="s">
        <v>22</v>
      </c>
      <c r="B39" s="38"/>
      <c r="C39" s="39"/>
      <c r="D39" s="39"/>
      <c r="F39" s="38" t="s">
        <v>27</v>
      </c>
      <c r="G39" s="38"/>
      <c r="H39" s="39"/>
      <c r="I39" s="39"/>
    </row>
    <row r="40" spans="1:9" x14ac:dyDescent="0.25">
      <c r="A40" s="38" t="s">
        <v>23</v>
      </c>
      <c r="B40" s="38"/>
      <c r="C40" s="39"/>
      <c r="D40" s="39"/>
      <c r="F40" s="38" t="s">
        <v>28</v>
      </c>
      <c r="G40" s="38"/>
      <c r="H40" s="39"/>
      <c r="I40" s="39"/>
    </row>
    <row r="41" spans="1:9" x14ac:dyDescent="0.25">
      <c r="A41" s="38" t="s">
        <v>24</v>
      </c>
      <c r="B41" s="38"/>
      <c r="C41" s="39"/>
      <c r="D41" s="39"/>
      <c r="F41" s="38" t="s">
        <v>10</v>
      </c>
      <c r="G41" s="38"/>
      <c r="H41" s="39"/>
      <c r="I41" s="39"/>
    </row>
    <row r="42" spans="1:9" x14ac:dyDescent="0.25">
      <c r="A42" s="38" t="s">
        <v>13</v>
      </c>
      <c r="B42" s="38"/>
      <c r="C42" s="39"/>
      <c r="D42" s="39"/>
      <c r="F42" s="38" t="s">
        <v>13</v>
      </c>
      <c r="G42" s="38"/>
      <c r="H42" s="39"/>
      <c r="I42" s="39"/>
    </row>
    <row r="43" spans="1:9" ht="15.75" thickBot="1" x14ac:dyDescent="0.3">
      <c r="A43" s="46" t="s">
        <v>13</v>
      </c>
      <c r="B43" s="46"/>
      <c r="C43" s="47"/>
      <c r="D43" s="47"/>
      <c r="F43" s="46" t="s">
        <v>13</v>
      </c>
      <c r="G43" s="46"/>
      <c r="H43" s="47"/>
      <c r="I43" s="47"/>
    </row>
    <row r="44" spans="1:9" x14ac:dyDescent="0.25">
      <c r="A44" s="44" t="s">
        <v>5</v>
      </c>
      <c r="B44" s="44"/>
      <c r="C44" s="45" t="str">
        <f>IF(SUM(C38:D43)&lt;&gt;0,SUM(C38:D43),"$0.00")</f>
        <v>$0.00</v>
      </c>
      <c r="D44" s="45"/>
      <c r="F44" s="44" t="s">
        <v>5</v>
      </c>
      <c r="G44" s="44"/>
      <c r="H44" s="45" t="str">
        <f>IF(SUM(H38:I43)&lt;&gt;0,SUM(H38:I43),"$0.00")</f>
        <v>$0.00</v>
      </c>
      <c r="I44" s="45"/>
    </row>
    <row r="45" spans="1:9" x14ac:dyDescent="0.25">
      <c r="A45" s="79" t="s">
        <v>76</v>
      </c>
      <c r="B45" s="79"/>
      <c r="C45" s="79"/>
      <c r="D45" s="12" t="str">
        <f>IF('Current Spending'!I82&lt;&gt;"",'Current Spending'!E82*'Current Spending'!I82,"")</f>
        <v/>
      </c>
      <c r="F45" s="79" t="s">
        <v>76</v>
      </c>
      <c r="G45" s="79"/>
      <c r="H45" s="79"/>
      <c r="I45" s="12" t="str">
        <f>IF('Current Spending'!I83&lt;&gt;"",'Current Spending'!E83*'Current Spending'!I83,"")</f>
        <v/>
      </c>
    </row>
    <row r="53" spans="1:9" x14ac:dyDescent="0.25">
      <c r="A53" s="42" t="s">
        <v>29</v>
      </c>
      <c r="B53" s="42"/>
      <c r="C53" s="42"/>
      <c r="D53" s="42"/>
      <c r="F53" s="42" t="s">
        <v>40</v>
      </c>
      <c r="G53" s="42"/>
      <c r="H53" s="42"/>
      <c r="I53" s="42"/>
    </row>
    <row r="54" spans="1:9" ht="15.75" thickBot="1" x14ac:dyDescent="0.3">
      <c r="A54" s="43" t="s">
        <v>4</v>
      </c>
      <c r="B54" s="43"/>
      <c r="C54" s="43" t="s">
        <v>75</v>
      </c>
      <c r="D54" s="43"/>
      <c r="F54" s="43" t="s">
        <v>4</v>
      </c>
      <c r="G54" s="43"/>
      <c r="H54" s="43" t="s">
        <v>75</v>
      </c>
      <c r="I54" s="43"/>
    </row>
    <row r="55" spans="1:9" x14ac:dyDescent="0.25">
      <c r="A55" s="37" t="s">
        <v>30</v>
      </c>
      <c r="B55" s="37"/>
      <c r="C55" s="36"/>
      <c r="D55" s="36"/>
      <c r="F55" s="37" t="s">
        <v>41</v>
      </c>
      <c r="G55" s="37"/>
      <c r="H55" s="36"/>
      <c r="I55" s="36"/>
    </row>
    <row r="56" spans="1:9" x14ac:dyDescent="0.25">
      <c r="A56" s="38" t="s">
        <v>31</v>
      </c>
      <c r="B56" s="38"/>
      <c r="C56" s="39"/>
      <c r="D56" s="39"/>
      <c r="F56" s="38" t="s">
        <v>42</v>
      </c>
      <c r="G56" s="38"/>
      <c r="H56" s="39"/>
      <c r="I56" s="39"/>
    </row>
    <row r="57" spans="1:9" x14ac:dyDescent="0.25">
      <c r="A57" s="38" t="s">
        <v>32</v>
      </c>
      <c r="B57" s="38"/>
      <c r="C57" s="39"/>
      <c r="D57" s="39"/>
      <c r="F57" s="38" t="s">
        <v>43</v>
      </c>
      <c r="G57" s="38"/>
      <c r="H57" s="39"/>
      <c r="I57" s="39"/>
    </row>
    <row r="58" spans="1:9" x14ac:dyDescent="0.25">
      <c r="A58" s="38" t="s">
        <v>33</v>
      </c>
      <c r="B58" s="38"/>
      <c r="C58" s="39"/>
      <c r="D58" s="39"/>
      <c r="F58" s="38" t="s">
        <v>44</v>
      </c>
      <c r="G58" s="38"/>
      <c r="H58" s="39"/>
      <c r="I58" s="39"/>
    </row>
    <row r="59" spans="1:9" x14ac:dyDescent="0.25">
      <c r="A59" s="38" t="s">
        <v>34</v>
      </c>
      <c r="B59" s="38"/>
      <c r="C59" s="39"/>
      <c r="D59" s="39"/>
      <c r="F59" s="38" t="s">
        <v>45</v>
      </c>
      <c r="G59" s="38"/>
      <c r="H59" s="39"/>
      <c r="I59" s="39"/>
    </row>
    <row r="60" spans="1:9" x14ac:dyDescent="0.25">
      <c r="A60" s="38" t="s">
        <v>35</v>
      </c>
      <c r="B60" s="38"/>
      <c r="C60" s="39"/>
      <c r="D60" s="39"/>
      <c r="F60" s="38" t="s">
        <v>13</v>
      </c>
      <c r="G60" s="38"/>
      <c r="H60" s="39"/>
      <c r="I60" s="39"/>
    </row>
    <row r="61" spans="1:9" ht="15.75" thickBot="1" x14ac:dyDescent="0.3">
      <c r="A61" s="38" t="s">
        <v>36</v>
      </c>
      <c r="B61" s="38"/>
      <c r="C61" s="39"/>
      <c r="D61" s="39"/>
      <c r="F61" s="46" t="s">
        <v>13</v>
      </c>
      <c r="G61" s="46"/>
      <c r="H61" s="47"/>
      <c r="I61" s="47"/>
    </row>
    <row r="62" spans="1:9" x14ac:dyDescent="0.25">
      <c r="A62" s="56" t="s">
        <v>37</v>
      </c>
      <c r="B62" s="57"/>
      <c r="C62" s="58"/>
      <c r="D62" s="59"/>
      <c r="F62" s="44" t="s">
        <v>5</v>
      </c>
      <c r="G62" s="44"/>
      <c r="H62" s="45" t="str">
        <f>IF(SUM(H55:I61)&lt;&gt;0,SUM(H55:I61),"$0.00")</f>
        <v>$0.00</v>
      </c>
      <c r="I62" s="45"/>
    </row>
    <row r="63" spans="1:9" x14ac:dyDescent="0.25">
      <c r="A63" s="56" t="s">
        <v>38</v>
      </c>
      <c r="B63" s="57"/>
      <c r="C63" s="58"/>
      <c r="D63" s="59"/>
      <c r="F63" s="79" t="s">
        <v>76</v>
      </c>
      <c r="G63" s="79"/>
      <c r="H63" s="79"/>
      <c r="I63" s="12" t="str">
        <f>IF('Current Spending'!I85&lt;&gt;"",'Current Spending'!E85*'Current Spending'!I85,"")</f>
        <v/>
      </c>
    </row>
    <row r="64" spans="1:9" x14ac:dyDescent="0.25">
      <c r="A64" s="54" t="s">
        <v>39</v>
      </c>
      <c r="B64" s="54"/>
      <c r="C64" s="55"/>
      <c r="D64" s="55"/>
    </row>
    <row r="65" spans="1:9" x14ac:dyDescent="0.25">
      <c r="A65" s="54" t="s">
        <v>13</v>
      </c>
      <c r="B65" s="54"/>
      <c r="C65" s="55"/>
      <c r="D65" s="55"/>
    </row>
    <row r="66" spans="1:9" x14ac:dyDescent="0.25">
      <c r="A66" s="54" t="s">
        <v>13</v>
      </c>
      <c r="B66" s="54"/>
      <c r="C66" s="55"/>
      <c r="D66" s="55"/>
      <c r="F66" s="42" t="s">
        <v>46</v>
      </c>
      <c r="G66" s="42"/>
      <c r="H66" s="42"/>
      <c r="I66" s="42"/>
    </row>
    <row r="67" spans="1:9" ht="15.75" thickBot="1" x14ac:dyDescent="0.3">
      <c r="A67" s="46" t="s">
        <v>13</v>
      </c>
      <c r="B67" s="46"/>
      <c r="C67" s="47"/>
      <c r="D67" s="47"/>
      <c r="F67" s="43" t="s">
        <v>4</v>
      </c>
      <c r="G67" s="43"/>
      <c r="H67" s="43" t="s">
        <v>75</v>
      </c>
      <c r="I67" s="43"/>
    </row>
    <row r="68" spans="1:9" x14ac:dyDescent="0.25">
      <c r="A68" s="44" t="s">
        <v>5</v>
      </c>
      <c r="B68" s="44"/>
      <c r="C68" s="45" t="str">
        <f>IF(SUM(C55:D67)&lt;&gt;0,SUM(C55:D67),"$0.00")</f>
        <v>$0.00</v>
      </c>
      <c r="D68" s="45"/>
      <c r="F68" s="37" t="s">
        <v>47</v>
      </c>
      <c r="G68" s="37"/>
      <c r="H68" s="36"/>
      <c r="I68" s="36"/>
    </row>
    <row r="69" spans="1:9" x14ac:dyDescent="0.25">
      <c r="A69" s="79" t="s">
        <v>76</v>
      </c>
      <c r="B69" s="79"/>
      <c r="C69" s="79"/>
      <c r="D69" s="12" t="str">
        <f>IF('Current Spending'!I84&lt;&gt;"",'Current Spending'!E84*'Current Spending'!I84,"")</f>
        <v/>
      </c>
      <c r="F69" s="38" t="s">
        <v>48</v>
      </c>
      <c r="G69" s="38"/>
      <c r="H69" s="39"/>
      <c r="I69" s="39"/>
    </row>
    <row r="70" spans="1:9" x14ac:dyDescent="0.25">
      <c r="F70" s="38" t="s">
        <v>49</v>
      </c>
      <c r="G70" s="38"/>
      <c r="H70" s="39"/>
      <c r="I70" s="39"/>
    </row>
    <row r="71" spans="1:9" x14ac:dyDescent="0.25">
      <c r="F71" s="38" t="s">
        <v>18</v>
      </c>
      <c r="G71" s="38"/>
      <c r="H71" s="39"/>
      <c r="I71" s="39"/>
    </row>
    <row r="72" spans="1:9" x14ac:dyDescent="0.25">
      <c r="F72" s="38" t="s">
        <v>50</v>
      </c>
      <c r="G72" s="38"/>
      <c r="H72" s="39"/>
      <c r="I72" s="39"/>
    </row>
    <row r="73" spans="1:9" x14ac:dyDescent="0.25">
      <c r="F73" s="38" t="s">
        <v>13</v>
      </c>
      <c r="G73" s="38"/>
      <c r="H73" s="39"/>
      <c r="I73" s="39"/>
    </row>
    <row r="74" spans="1:9" ht="15.75" thickBot="1" x14ac:dyDescent="0.3">
      <c r="F74" s="46" t="s">
        <v>13</v>
      </c>
      <c r="G74" s="46"/>
      <c r="H74" s="47"/>
      <c r="I74" s="47"/>
    </row>
    <row r="75" spans="1:9" x14ac:dyDescent="0.25">
      <c r="F75" s="44" t="s">
        <v>5</v>
      </c>
      <c r="G75" s="44"/>
      <c r="H75" s="45" t="str">
        <f>IF(SUM(H68:I74)&lt;&gt;0,SUM(H68:I74),"$0.00")</f>
        <v>$0.00</v>
      </c>
      <c r="I75" s="45"/>
    </row>
    <row r="76" spans="1:9" x14ac:dyDescent="0.25">
      <c r="F76" s="79" t="s">
        <v>76</v>
      </c>
      <c r="G76" s="79"/>
      <c r="H76" s="79"/>
      <c r="I76" s="12" t="str">
        <f>IF('Current Spending'!I86&lt;&gt;"",'Current Spending'!E86*'Current Spending'!I86,"")</f>
        <v/>
      </c>
    </row>
  </sheetData>
  <sheetProtection sheet="1" objects="1" scenarios="1" selectLockedCells="1"/>
  <mergeCells count="201">
    <mergeCell ref="F76:H76"/>
    <mergeCell ref="A2:I5"/>
    <mergeCell ref="F74:G74"/>
    <mergeCell ref="H74:I74"/>
    <mergeCell ref="F75:G75"/>
    <mergeCell ref="H75:I75"/>
    <mergeCell ref="A19:C19"/>
    <mergeCell ref="F19:H19"/>
    <mergeCell ref="F33:H33"/>
    <mergeCell ref="A33:C33"/>
    <mergeCell ref="F45:H45"/>
    <mergeCell ref="F71:G71"/>
    <mergeCell ref="H71:I71"/>
    <mergeCell ref="F72:G72"/>
    <mergeCell ref="H72:I72"/>
    <mergeCell ref="F73:G73"/>
    <mergeCell ref="H73:I73"/>
    <mergeCell ref="A68:B68"/>
    <mergeCell ref="C68:D68"/>
    <mergeCell ref="F69:G69"/>
    <mergeCell ref="H69:I69"/>
    <mergeCell ref="F70:G70"/>
    <mergeCell ref="H70:I70"/>
    <mergeCell ref="F66:I66"/>
    <mergeCell ref="A66:B66"/>
    <mergeCell ref="C66:D66"/>
    <mergeCell ref="F67:G67"/>
    <mergeCell ref="H67:I67"/>
    <mergeCell ref="A67:B67"/>
    <mergeCell ref="C67:D67"/>
    <mergeCell ref="F68:G68"/>
    <mergeCell ref="H68:I68"/>
    <mergeCell ref="A69:C69"/>
    <mergeCell ref="A63:B63"/>
    <mergeCell ref="C63:D63"/>
    <mergeCell ref="A64:B64"/>
    <mergeCell ref="C64:D64"/>
    <mergeCell ref="A65:B65"/>
    <mergeCell ref="C65:D65"/>
    <mergeCell ref="A61:B61"/>
    <mergeCell ref="C61:D61"/>
    <mergeCell ref="F61:G61"/>
    <mergeCell ref="F63:H63"/>
    <mergeCell ref="H61:I61"/>
    <mergeCell ref="A62:B62"/>
    <mergeCell ref="C62:D62"/>
    <mergeCell ref="F62:G62"/>
    <mergeCell ref="H62:I62"/>
    <mergeCell ref="A59:B59"/>
    <mergeCell ref="C59:D59"/>
    <mergeCell ref="F59:G59"/>
    <mergeCell ref="H59:I59"/>
    <mergeCell ref="A60:B60"/>
    <mergeCell ref="C60:D60"/>
    <mergeCell ref="F60:G60"/>
    <mergeCell ref="H60:I60"/>
    <mergeCell ref="A57:B57"/>
    <mergeCell ref="C57:D57"/>
    <mergeCell ref="F57:G57"/>
    <mergeCell ref="H57:I57"/>
    <mergeCell ref="A58:B58"/>
    <mergeCell ref="C58:D58"/>
    <mergeCell ref="F58:G58"/>
    <mergeCell ref="H58:I58"/>
    <mergeCell ref="A55:B55"/>
    <mergeCell ref="C55:D55"/>
    <mergeCell ref="F55:G55"/>
    <mergeCell ref="H55:I55"/>
    <mergeCell ref="A56:B56"/>
    <mergeCell ref="C56:D56"/>
    <mergeCell ref="F56:G56"/>
    <mergeCell ref="H56:I56"/>
    <mergeCell ref="A53:D53"/>
    <mergeCell ref="F53:I53"/>
    <mergeCell ref="A54:B54"/>
    <mergeCell ref="C54:D54"/>
    <mergeCell ref="F54:G54"/>
    <mergeCell ref="H54:I54"/>
    <mergeCell ref="A43:B43"/>
    <mergeCell ref="C43:D43"/>
    <mergeCell ref="F43:G43"/>
    <mergeCell ref="H43:I43"/>
    <mergeCell ref="A44:B44"/>
    <mergeCell ref="C44:D44"/>
    <mergeCell ref="F44:G44"/>
    <mergeCell ref="H44:I44"/>
    <mergeCell ref="A45:C45"/>
    <mergeCell ref="A41:B41"/>
    <mergeCell ref="C41:D41"/>
    <mergeCell ref="F41:G41"/>
    <mergeCell ref="H41:I41"/>
    <mergeCell ref="A42:B42"/>
    <mergeCell ref="C42:D42"/>
    <mergeCell ref="F42:G42"/>
    <mergeCell ref="H42:I42"/>
    <mergeCell ref="A39:B39"/>
    <mergeCell ref="C39:D39"/>
    <mergeCell ref="F39:G39"/>
    <mergeCell ref="H39:I39"/>
    <mergeCell ref="A40:B40"/>
    <mergeCell ref="C40:D40"/>
    <mergeCell ref="F40:G40"/>
    <mergeCell ref="H40:I40"/>
    <mergeCell ref="A37:B37"/>
    <mergeCell ref="C37:D37"/>
    <mergeCell ref="F37:G37"/>
    <mergeCell ref="H37:I37"/>
    <mergeCell ref="A38:B38"/>
    <mergeCell ref="C38:D38"/>
    <mergeCell ref="F38:G38"/>
    <mergeCell ref="H38:I38"/>
    <mergeCell ref="A32:B32"/>
    <mergeCell ref="C32:D32"/>
    <mergeCell ref="F32:G32"/>
    <mergeCell ref="H32:I32"/>
    <mergeCell ref="A36:D36"/>
    <mergeCell ref="F36:I36"/>
    <mergeCell ref="A30:B30"/>
    <mergeCell ref="C30:D30"/>
    <mergeCell ref="F30:G30"/>
    <mergeCell ref="H30:I30"/>
    <mergeCell ref="A31:B31"/>
    <mergeCell ref="C31:D31"/>
    <mergeCell ref="F31:G31"/>
    <mergeCell ref="H31:I31"/>
    <mergeCell ref="A28:B28"/>
    <mergeCell ref="C28:D28"/>
    <mergeCell ref="F28:G28"/>
    <mergeCell ref="H28:I28"/>
    <mergeCell ref="A29:B29"/>
    <mergeCell ref="C29:D29"/>
    <mergeCell ref="F29:G29"/>
    <mergeCell ref="H29:I29"/>
    <mergeCell ref="A26:B26"/>
    <mergeCell ref="C26:D26"/>
    <mergeCell ref="F26:G26"/>
    <mergeCell ref="H26:I26"/>
    <mergeCell ref="A27:B27"/>
    <mergeCell ref="C27:D27"/>
    <mergeCell ref="F27:G27"/>
    <mergeCell ref="H27:I27"/>
    <mergeCell ref="A24:B24"/>
    <mergeCell ref="C24:D24"/>
    <mergeCell ref="F24:G24"/>
    <mergeCell ref="H24:I24"/>
    <mergeCell ref="A25:B25"/>
    <mergeCell ref="C25:D25"/>
    <mergeCell ref="F25:G25"/>
    <mergeCell ref="H25:I25"/>
    <mergeCell ref="A22:D22"/>
    <mergeCell ref="F22:I22"/>
    <mergeCell ref="A23:B23"/>
    <mergeCell ref="C23:D23"/>
    <mergeCell ref="F23:G23"/>
    <mergeCell ref="H23:I23"/>
    <mergeCell ref="A17:B17"/>
    <mergeCell ref="C17:D17"/>
    <mergeCell ref="F17:G17"/>
    <mergeCell ref="H17:I17"/>
    <mergeCell ref="A18:B18"/>
    <mergeCell ref="C18:D18"/>
    <mergeCell ref="F18:G18"/>
    <mergeCell ref="H18:I18"/>
    <mergeCell ref="A15:B15"/>
    <mergeCell ref="C15:D15"/>
    <mergeCell ref="F15:G15"/>
    <mergeCell ref="H15:I15"/>
    <mergeCell ref="A16:B16"/>
    <mergeCell ref="C16:D16"/>
    <mergeCell ref="F16:G16"/>
    <mergeCell ref="H16:I16"/>
    <mergeCell ref="A13:B13"/>
    <mergeCell ref="C13:D13"/>
    <mergeCell ref="F13:G13"/>
    <mergeCell ref="H13:I13"/>
    <mergeCell ref="A14:B14"/>
    <mergeCell ref="C14:D14"/>
    <mergeCell ref="F14:G14"/>
    <mergeCell ref="H14:I14"/>
    <mergeCell ref="A12:B12"/>
    <mergeCell ref="C12:D12"/>
    <mergeCell ref="F12:G12"/>
    <mergeCell ref="H12:I12"/>
    <mergeCell ref="A9:B9"/>
    <mergeCell ref="C9:D9"/>
    <mergeCell ref="F9:G9"/>
    <mergeCell ref="H9:I9"/>
    <mergeCell ref="A10:B10"/>
    <mergeCell ref="C10:D10"/>
    <mergeCell ref="F10:G10"/>
    <mergeCell ref="H10:I10"/>
    <mergeCell ref="A7:D7"/>
    <mergeCell ref="F7:I7"/>
    <mergeCell ref="A8:B8"/>
    <mergeCell ref="C8:D8"/>
    <mergeCell ref="F8:G8"/>
    <mergeCell ref="H8:I8"/>
    <mergeCell ref="A11:B11"/>
    <mergeCell ref="C11:D11"/>
    <mergeCell ref="F11:G11"/>
    <mergeCell ref="H11:I11"/>
  </mergeCells>
  <pageMargins left="0.25" right="0.25" top="0.75" bottom="0.75" header="0.3" footer="0.3"/>
  <pageSetup fitToHeight="0" orientation="portrait" r:id="rId1"/>
  <headerFooter>
    <oddHeader>&amp;C&amp;G</oddHeader>
    <oddFooter xml:space="preserve">&amp;C&amp;"-,Bold"&amp;8Gary M. Koss&amp;"-,Regular" | Financial Advisor | LGK Wealth Management Inc. 
Email: gkoss@stroudagencies.com | Phone: 780-426-2400 | Fax: 780-423-0311 | www.lgkwealth.ca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DB38A-BA69-48C1-BC18-56134A8C3863}">
  <sheetPr>
    <pageSetUpPr fitToPage="1"/>
  </sheetPr>
  <dimension ref="A3:G75"/>
  <sheetViews>
    <sheetView showGridLines="0" zoomScale="115" zoomScaleNormal="115" workbookViewId="0">
      <selection activeCell="D12" sqref="D12:E13"/>
    </sheetView>
  </sheetViews>
  <sheetFormatPr defaultRowHeight="15" x14ac:dyDescent="0.25"/>
  <sheetData>
    <row r="3" spans="1:7" ht="15" customHeight="1" x14ac:dyDescent="0.25">
      <c r="A3" s="80" t="s">
        <v>80</v>
      </c>
      <c r="B3" s="81"/>
      <c r="C3" s="81"/>
      <c r="D3" s="81"/>
      <c r="E3" s="81"/>
      <c r="F3" s="81"/>
      <c r="G3" s="82"/>
    </row>
    <row r="4" spans="1:7" ht="15" customHeight="1" x14ac:dyDescent="0.25">
      <c r="A4" s="83"/>
      <c r="B4" s="84"/>
      <c r="C4" s="84"/>
      <c r="D4" s="84"/>
      <c r="E4" s="84"/>
      <c r="F4" s="84"/>
      <c r="G4" s="85"/>
    </row>
    <row r="5" spans="1:7" s="9" customFormat="1" ht="15" customHeight="1" x14ac:dyDescent="0.25">
      <c r="A5" s="8"/>
      <c r="B5" s="8"/>
      <c r="C5" s="8"/>
      <c r="D5" s="8"/>
      <c r="E5" s="8"/>
      <c r="F5" s="8"/>
      <c r="G5" s="8"/>
    </row>
    <row r="12" spans="1:7" x14ac:dyDescent="0.25">
      <c r="B12" s="5" t="str">
        <f>IF('Current Spending'!B18&lt;&gt;"Enter Name Above",'Current Spending'!B18,"")</f>
        <v/>
      </c>
      <c r="C12" s="7" t="str">
        <f>IF('Current Spending'!D29&lt;&gt;"",'Current Spending'!D29,"")</f>
        <v>$0.00</v>
      </c>
    </row>
    <row r="13" spans="1:7" x14ac:dyDescent="0.25">
      <c r="B13" s="5" t="str">
        <f>IF('Current Spending'!G18&lt;&gt;"Enter Name Above",'Current Spending'!G18,"")</f>
        <v/>
      </c>
      <c r="C13" s="7" t="str">
        <f>IF('Current Spending'!I29&lt;&gt;"",'Current Spending'!I29,"")</f>
        <v>$0.00</v>
      </c>
    </row>
    <row r="14" spans="1:7" x14ac:dyDescent="0.25">
      <c r="B14" s="5" t="s">
        <v>68</v>
      </c>
      <c r="C14" s="7" t="str">
        <f>IF('Current Spending'!E88&lt;&gt;"",'Current Spending'!E88,"")</f>
        <v/>
      </c>
    </row>
    <row r="29" spans="2:3" x14ac:dyDescent="0.25">
      <c r="B29" s="2" t="s">
        <v>2</v>
      </c>
      <c r="C29" s="6" t="str">
        <f>IF('Current Spending'!D41&lt;&gt;"",'Current Spending'!D41,"")</f>
        <v>$0.00</v>
      </c>
    </row>
    <row r="30" spans="2:3" x14ac:dyDescent="0.25">
      <c r="B30" s="2" t="s">
        <v>6</v>
      </c>
      <c r="C30" s="6" t="str">
        <f>IF('Current Spending'!I41&lt;&gt;"",'Current Spending'!I41,"")</f>
        <v>$0.00</v>
      </c>
    </row>
    <row r="31" spans="2:3" x14ac:dyDescent="0.25">
      <c r="B31" s="2" t="s">
        <v>20</v>
      </c>
      <c r="C31" s="6" t="str">
        <f>IF('Current Spending'!D51&lt;&gt;"",'Current Spending'!D51,"")</f>
        <v>$0.00</v>
      </c>
    </row>
    <row r="32" spans="2:3" x14ac:dyDescent="0.25">
      <c r="B32" s="2" t="s">
        <v>25</v>
      </c>
      <c r="C32" s="6" t="str">
        <f>IF('Current Spending'!I51&lt;&gt;"",'Current Spending'!I51,"")</f>
        <v>$0.00</v>
      </c>
    </row>
    <row r="33" spans="2:3" x14ac:dyDescent="0.25">
      <c r="B33" s="2" t="s">
        <v>67</v>
      </c>
      <c r="C33" s="6" t="str">
        <f>IF('Current Spending'!D69&lt;&gt;"",'Current Spending'!D69,"")</f>
        <v>$0.00</v>
      </c>
    </row>
    <row r="34" spans="2:3" x14ac:dyDescent="0.25">
      <c r="B34" s="2" t="s">
        <v>40</v>
      </c>
      <c r="C34" s="6" t="str">
        <f>IF('Current Spending'!I63&lt;&gt;"",'Current Spending'!I63,"")</f>
        <v>$0.00</v>
      </c>
    </row>
    <row r="35" spans="2:3" x14ac:dyDescent="0.25">
      <c r="B35" s="2" t="s">
        <v>61</v>
      </c>
      <c r="C35" s="6" t="str">
        <f>IF('Current Spending'!I74&lt;&gt;"",'Current Spending'!I74,"")</f>
        <v>$0.00</v>
      </c>
    </row>
    <row r="53" spans="2:3" x14ac:dyDescent="0.25">
      <c r="B53" s="2" t="s">
        <v>2</v>
      </c>
      <c r="C53" s="7" t="str">
        <f>IF('Retirement Spending'!D33&lt;&gt;"",'Retirement Spending'!D33,"")</f>
        <v/>
      </c>
    </row>
    <row r="54" spans="2:3" x14ac:dyDescent="0.25">
      <c r="B54" s="2" t="s">
        <v>6</v>
      </c>
      <c r="C54" s="7" t="str">
        <f>IF('Retirement Spending'!I33&lt;&gt;"",'Retirement Spending'!I33,"")</f>
        <v/>
      </c>
    </row>
    <row r="55" spans="2:3" x14ac:dyDescent="0.25">
      <c r="B55" s="2" t="s">
        <v>20</v>
      </c>
      <c r="C55" s="7" t="str">
        <f>IF('Retirement Spending'!D45&lt;&gt;"",'Retirement Spending'!D45,"")</f>
        <v/>
      </c>
    </row>
    <row r="56" spans="2:3" x14ac:dyDescent="0.25">
      <c r="B56" s="2" t="s">
        <v>25</v>
      </c>
      <c r="C56" s="7" t="str">
        <f>IF('Retirement Spending'!I45&lt;&gt;"",'Retirement Spending'!I45,"")</f>
        <v/>
      </c>
    </row>
    <row r="57" spans="2:3" x14ac:dyDescent="0.25">
      <c r="B57" s="2" t="s">
        <v>67</v>
      </c>
      <c r="C57" s="7" t="str">
        <f>IF('Retirement Spending'!D69&lt;&gt;"",'Retirement Spending'!D69,"")</f>
        <v/>
      </c>
    </row>
    <row r="58" spans="2:3" x14ac:dyDescent="0.25">
      <c r="B58" s="2" t="s">
        <v>40</v>
      </c>
      <c r="C58" s="7" t="str">
        <f>IF('Retirement Spending'!I63&lt;&gt;"",'Retirement Spending'!I63,"")</f>
        <v/>
      </c>
    </row>
    <row r="59" spans="2:3" x14ac:dyDescent="0.25">
      <c r="B59" s="2" t="s">
        <v>61</v>
      </c>
      <c r="C59" s="7" t="str">
        <f>IF('Retirement Spending'!I76&lt;&gt;"",'Retirement Spending'!I76,"")</f>
        <v/>
      </c>
    </row>
    <row r="69" spans="2:3" x14ac:dyDescent="0.25">
      <c r="B69" s="2" t="s">
        <v>2</v>
      </c>
      <c r="C69" s="7" t="str">
        <f>IF('Retirement Spending'!C32&lt;&gt;"",'Retirement Spending'!C32,"")</f>
        <v>$0.00</v>
      </c>
    </row>
    <row r="70" spans="2:3" x14ac:dyDescent="0.25">
      <c r="B70" s="2" t="s">
        <v>6</v>
      </c>
      <c r="C70" s="7" t="str">
        <f>IF('Retirement Spending'!H32&lt;&gt;"",'Retirement Spending'!H32,"")</f>
        <v>$0.00</v>
      </c>
    </row>
    <row r="71" spans="2:3" x14ac:dyDescent="0.25">
      <c r="B71" s="2" t="s">
        <v>20</v>
      </c>
      <c r="C71" s="7" t="str">
        <f>IF('Retirement Spending'!C44&lt;&gt;"",'Retirement Spending'!C44,"")</f>
        <v>$0.00</v>
      </c>
    </row>
    <row r="72" spans="2:3" x14ac:dyDescent="0.25">
      <c r="B72" s="2" t="s">
        <v>25</v>
      </c>
      <c r="C72" s="7" t="str">
        <f>IF('Retirement Spending'!H44&lt;&gt;"",'Retirement Spending'!H44,"")</f>
        <v>$0.00</v>
      </c>
    </row>
    <row r="73" spans="2:3" x14ac:dyDescent="0.25">
      <c r="B73" s="2" t="s">
        <v>67</v>
      </c>
      <c r="C73" s="7" t="str">
        <f>IF('Retirement Spending'!C68&lt;&gt;"",'Retirement Spending'!C68,"")</f>
        <v>$0.00</v>
      </c>
    </row>
    <row r="74" spans="2:3" x14ac:dyDescent="0.25">
      <c r="B74" s="2" t="s">
        <v>40</v>
      </c>
      <c r="C74" s="7" t="str">
        <f>IF('Retirement Spending'!H62&lt;&gt;"",'Retirement Spending'!H62,"")</f>
        <v>$0.00</v>
      </c>
    </row>
    <row r="75" spans="2:3" x14ac:dyDescent="0.25">
      <c r="B75" s="2" t="s">
        <v>61</v>
      </c>
      <c r="C75" s="7" t="str">
        <f>IF('Retirement Spending'!H75&lt;&gt;"",'Retirement Spending'!H75,"")</f>
        <v>$0.00</v>
      </c>
    </row>
  </sheetData>
  <sheetProtection sheet="1" objects="1" scenarios="1" selectLockedCells="1"/>
  <mergeCells count="1">
    <mergeCell ref="A3:G4"/>
  </mergeCells>
  <pageMargins left="0.25" right="0.25" top="0.75" bottom="0.75" header="0.3" footer="0.3"/>
  <pageSetup fitToHeight="0" orientation="portrait" r:id="rId1"/>
  <headerFooter>
    <oddHeader>&amp;C&amp;G</oddHeader>
    <oddFooter xml:space="preserve">&amp;C&amp;"-,Bold"&amp;8Gary M. Koss&amp;"-,Regular" | Financial Advisor | LGK Wealth Management Inc. 
Email: gkoss@stroudagencies.com | Phone: 780-426-2400 | Fax: 780-423-0311 | www.lgkwealth.ca  </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EEF3D60C5E3C4688C558D3E9E5D3B9" ma:contentTypeVersion="10" ma:contentTypeDescription="Create a new document." ma:contentTypeScope="" ma:versionID="08945fe262ad6d0516aff9494efda2a5">
  <xsd:schema xmlns:xsd="http://www.w3.org/2001/XMLSchema" xmlns:xs="http://www.w3.org/2001/XMLSchema" xmlns:p="http://schemas.microsoft.com/office/2006/metadata/properties" xmlns:ns2="06e60961-7019-4450-b8b0-901bb0bf74f8" targetNamespace="http://schemas.microsoft.com/office/2006/metadata/properties" ma:root="true" ma:fieldsID="9d716c206047b03e9f58916efc4d05d4" ns2:_="">
    <xsd:import namespace="06e60961-7019-4450-b8b0-901bb0bf74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Locatio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e60961-7019-4450-b8b0-901bb0bf74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1AD547-2C41-4D75-8F65-85E8C0D2D889}">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06e60961-7019-4450-b8b0-901bb0bf74f8"/>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1218980-2669-420C-9BE1-21D656764A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e60961-7019-4450-b8b0-901bb0bf7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03B6DC-CFE2-48E4-A65E-889A5B7550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Spending</vt:lpstr>
      <vt:lpstr>Retirement Spending</vt:lpstr>
      <vt:lpstr>Visual Aids</vt:lpstr>
      <vt:lpstr>'Current Spending'!Print_Area</vt:lpstr>
      <vt:lpstr>'Retirement Spending'!Print_Area</vt:lpstr>
      <vt:lpstr>'Visual Aids'!Print_Area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dc:creator>
  <cp:lastModifiedBy>Brett Mcgregor</cp:lastModifiedBy>
  <cp:lastPrinted>2021-02-22T21:15:25Z</cp:lastPrinted>
  <dcterms:created xsi:type="dcterms:W3CDTF">2020-06-24T14:49:47Z</dcterms:created>
  <dcterms:modified xsi:type="dcterms:W3CDTF">2021-02-22T21:19:34Z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0x010100BDEEF3D60C5E3C4688C558D3E9E5D3B9</vt:lpwstr>
  </property>
</Properties>
</file>