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0 Business Operations\Tax Matters\Tax templates &amp; trackers\"/>
    </mc:Choice>
  </mc:AlternateContent>
  <bookViews>
    <workbookView xWindow="120" yWindow="15" windowWidth="21900" windowHeight="11385" activeTab="2"/>
  </bookViews>
  <sheets>
    <sheet name="Instructions" sheetId="15" r:id="rId1"/>
    <sheet name="Cash" sheetId="10" r:id="rId2"/>
    <sheet name="Noncash" sheetId="11" r:id="rId3"/>
    <sheet name="Item List" sheetId="9" r:id="rId4"/>
    <sheet name="Auto" sheetId="8" r:id="rId5"/>
  </sheets>
  <definedNames>
    <definedName name="_xlnm._FilterDatabase" localSheetId="2" hidden="1">Noncash!$E$11:$E$23</definedName>
    <definedName name="_xlnm.Print_Area" localSheetId="4">Auto!$A$2:$L$40</definedName>
    <definedName name="_xlnm.Print_Area" localSheetId="1">Cash!$A$1:$K$181</definedName>
    <definedName name="_xlnm.Print_Area" localSheetId="2">Noncash!$A$1:$N$181</definedName>
  </definedNames>
  <calcPr calcId="152511"/>
</workbook>
</file>

<file path=xl/calcChain.xml><?xml version="1.0" encoding="utf-8"?>
<calcChain xmlns="http://schemas.openxmlformats.org/spreadsheetml/2006/main">
  <c r="F11" i="10" l="1"/>
  <c r="I250" i="8" l="1"/>
  <c r="I229" i="8"/>
  <c r="M500" i="11" l="1"/>
  <c r="L500" i="11"/>
  <c r="K500" i="11"/>
  <c r="J500" i="11"/>
  <c r="F500" i="11"/>
  <c r="M499" i="11"/>
  <c r="L499" i="11"/>
  <c r="K499" i="11"/>
  <c r="J499" i="11"/>
  <c r="F499" i="11"/>
  <c r="M498" i="11"/>
  <c r="L498" i="11"/>
  <c r="K498" i="11"/>
  <c r="J498" i="11"/>
  <c r="F498" i="11"/>
  <c r="M497" i="11"/>
  <c r="L497" i="11"/>
  <c r="K497" i="11"/>
  <c r="J497" i="11"/>
  <c r="F497" i="11"/>
  <c r="M496" i="11"/>
  <c r="L496" i="11"/>
  <c r="K496" i="11"/>
  <c r="J496" i="11"/>
  <c r="F496" i="11"/>
  <c r="M495" i="11"/>
  <c r="L495" i="11"/>
  <c r="K495" i="11"/>
  <c r="J495" i="11"/>
  <c r="F495" i="11"/>
  <c r="M494" i="11"/>
  <c r="L494" i="11"/>
  <c r="K494" i="11"/>
  <c r="J494" i="11"/>
  <c r="F494" i="11"/>
  <c r="M493" i="11"/>
  <c r="L493" i="11"/>
  <c r="K493" i="11"/>
  <c r="J493" i="11"/>
  <c r="F493" i="11"/>
  <c r="M492" i="11"/>
  <c r="L492" i="11"/>
  <c r="K492" i="11"/>
  <c r="J492" i="11"/>
  <c r="F492" i="11"/>
  <c r="M491" i="11"/>
  <c r="L491" i="11"/>
  <c r="K491" i="11"/>
  <c r="J491" i="11"/>
  <c r="F491" i="11"/>
  <c r="M490" i="11"/>
  <c r="L490" i="11"/>
  <c r="K490" i="11"/>
  <c r="J490" i="11"/>
  <c r="F490" i="11"/>
  <c r="M489" i="11"/>
  <c r="L489" i="11"/>
  <c r="K489" i="11"/>
  <c r="J489" i="11"/>
  <c r="F489" i="11"/>
  <c r="M488" i="11"/>
  <c r="L488" i="11"/>
  <c r="K488" i="11"/>
  <c r="J488" i="11"/>
  <c r="F488" i="11"/>
  <c r="M487" i="11"/>
  <c r="L487" i="11"/>
  <c r="K487" i="11"/>
  <c r="J487" i="11"/>
  <c r="F487" i="11"/>
  <c r="M486" i="11"/>
  <c r="L486" i="11"/>
  <c r="K486" i="11"/>
  <c r="J486" i="11"/>
  <c r="F486" i="11"/>
  <c r="M485" i="11"/>
  <c r="L485" i="11"/>
  <c r="K485" i="11"/>
  <c r="J485" i="11"/>
  <c r="F485" i="11"/>
  <c r="M484" i="11"/>
  <c r="L484" i="11"/>
  <c r="K484" i="11"/>
  <c r="J484" i="11"/>
  <c r="F484" i="11"/>
  <c r="M483" i="11"/>
  <c r="L483" i="11"/>
  <c r="K483" i="11"/>
  <c r="J483" i="11"/>
  <c r="F483" i="11"/>
  <c r="M482" i="11"/>
  <c r="L482" i="11"/>
  <c r="K482" i="11"/>
  <c r="J482" i="11"/>
  <c r="F482" i="11"/>
  <c r="M481" i="11"/>
  <c r="L481" i="11"/>
  <c r="K481" i="11"/>
  <c r="J481" i="11"/>
  <c r="F481" i="11"/>
  <c r="M480" i="11"/>
  <c r="L480" i="11"/>
  <c r="K480" i="11"/>
  <c r="J480" i="11"/>
  <c r="F480" i="11"/>
  <c r="M479" i="11"/>
  <c r="L479" i="11"/>
  <c r="K479" i="11"/>
  <c r="J479" i="11"/>
  <c r="F479" i="11"/>
  <c r="M478" i="11"/>
  <c r="L478" i="11"/>
  <c r="K478" i="11"/>
  <c r="J478" i="11"/>
  <c r="F478" i="11"/>
  <c r="M477" i="11"/>
  <c r="L477" i="11"/>
  <c r="K477" i="11"/>
  <c r="J477" i="11"/>
  <c r="F477" i="11"/>
  <c r="M476" i="11"/>
  <c r="L476" i="11"/>
  <c r="K476" i="11"/>
  <c r="J476" i="11"/>
  <c r="F476" i="11"/>
  <c r="M475" i="11"/>
  <c r="L475" i="11"/>
  <c r="K475" i="11"/>
  <c r="J475" i="11"/>
  <c r="F475" i="11"/>
  <c r="M474" i="11"/>
  <c r="L474" i="11"/>
  <c r="K474" i="11"/>
  <c r="J474" i="11"/>
  <c r="F474" i="11"/>
  <c r="M473" i="11"/>
  <c r="L473" i="11"/>
  <c r="K473" i="11"/>
  <c r="J473" i="11"/>
  <c r="F473" i="11"/>
  <c r="M472" i="11"/>
  <c r="L472" i="11"/>
  <c r="K472" i="11"/>
  <c r="J472" i="11"/>
  <c r="F472" i="11"/>
  <c r="M471" i="11"/>
  <c r="L471" i="11"/>
  <c r="K471" i="11"/>
  <c r="J471" i="11"/>
  <c r="F471" i="11"/>
  <c r="M470" i="11"/>
  <c r="L470" i="11"/>
  <c r="K470" i="11"/>
  <c r="J470" i="11"/>
  <c r="F470" i="11"/>
  <c r="M469" i="11"/>
  <c r="L469" i="11"/>
  <c r="K469" i="11"/>
  <c r="J469" i="11"/>
  <c r="F469" i="11"/>
  <c r="M468" i="11"/>
  <c r="L468" i="11"/>
  <c r="K468" i="11"/>
  <c r="J468" i="11"/>
  <c r="F468" i="11"/>
  <c r="M467" i="11"/>
  <c r="L467" i="11"/>
  <c r="K467" i="11"/>
  <c r="J467" i="11"/>
  <c r="F467" i="11"/>
  <c r="M466" i="11"/>
  <c r="L466" i="11"/>
  <c r="K466" i="11"/>
  <c r="J466" i="11"/>
  <c r="F466" i="11"/>
  <c r="M465" i="11"/>
  <c r="L465" i="11"/>
  <c r="K465" i="11"/>
  <c r="J465" i="11"/>
  <c r="F465" i="11"/>
  <c r="M464" i="11"/>
  <c r="L464" i="11"/>
  <c r="K464" i="11"/>
  <c r="J464" i="11"/>
  <c r="F464" i="11"/>
  <c r="M463" i="11"/>
  <c r="L463" i="11"/>
  <c r="K463" i="11"/>
  <c r="J463" i="11"/>
  <c r="F463" i="11"/>
  <c r="M462" i="11"/>
  <c r="L462" i="11"/>
  <c r="K462" i="11"/>
  <c r="J462" i="11"/>
  <c r="F462" i="11"/>
  <c r="M461" i="11"/>
  <c r="L461" i="11"/>
  <c r="K461" i="11"/>
  <c r="J461" i="11"/>
  <c r="F461" i="11"/>
  <c r="M460" i="11"/>
  <c r="L460" i="11"/>
  <c r="K460" i="11"/>
  <c r="J460" i="11"/>
  <c r="F460" i="11"/>
  <c r="M459" i="11"/>
  <c r="L459" i="11"/>
  <c r="K459" i="11"/>
  <c r="J459" i="11"/>
  <c r="F459" i="11"/>
  <c r="M458" i="11"/>
  <c r="L458" i="11"/>
  <c r="K458" i="11"/>
  <c r="J458" i="11"/>
  <c r="F458" i="11"/>
  <c r="M457" i="11"/>
  <c r="L457" i="11"/>
  <c r="K457" i="11"/>
  <c r="J457" i="11"/>
  <c r="F457" i="11"/>
  <c r="M456" i="11"/>
  <c r="L456" i="11"/>
  <c r="K456" i="11"/>
  <c r="J456" i="11"/>
  <c r="F456" i="11"/>
  <c r="M455" i="11"/>
  <c r="L455" i="11"/>
  <c r="K455" i="11"/>
  <c r="J455" i="11"/>
  <c r="F455" i="11"/>
  <c r="M454" i="11"/>
  <c r="L454" i="11"/>
  <c r="K454" i="11"/>
  <c r="J454" i="11"/>
  <c r="F454" i="11"/>
  <c r="M453" i="11"/>
  <c r="L453" i="11"/>
  <c r="K453" i="11"/>
  <c r="J453" i="11"/>
  <c r="F453" i="11"/>
  <c r="M452" i="11"/>
  <c r="L452" i="11"/>
  <c r="K452" i="11"/>
  <c r="J452" i="11"/>
  <c r="F452" i="11"/>
  <c r="M451" i="11"/>
  <c r="L451" i="11"/>
  <c r="K451" i="11"/>
  <c r="J451" i="11"/>
  <c r="F451" i="11"/>
  <c r="M450" i="11"/>
  <c r="L450" i="11"/>
  <c r="K450" i="11"/>
  <c r="J450" i="11"/>
  <c r="F450" i="11"/>
  <c r="M449" i="11"/>
  <c r="L449" i="11"/>
  <c r="K449" i="11"/>
  <c r="J449" i="11"/>
  <c r="F449" i="11"/>
  <c r="M448" i="11"/>
  <c r="L448" i="11"/>
  <c r="K448" i="11"/>
  <c r="J448" i="11"/>
  <c r="F448" i="11"/>
  <c r="M447" i="11"/>
  <c r="L447" i="11"/>
  <c r="K447" i="11"/>
  <c r="J447" i="11"/>
  <c r="F447" i="11"/>
  <c r="M446" i="11"/>
  <c r="L446" i="11"/>
  <c r="K446" i="11"/>
  <c r="J446" i="11"/>
  <c r="F446" i="11"/>
  <c r="M445" i="11"/>
  <c r="L445" i="11"/>
  <c r="K445" i="11"/>
  <c r="J445" i="11"/>
  <c r="F445" i="11"/>
  <c r="M444" i="11"/>
  <c r="L444" i="11"/>
  <c r="K444" i="11"/>
  <c r="J444" i="11"/>
  <c r="F444" i="11"/>
  <c r="M443" i="11"/>
  <c r="L443" i="11"/>
  <c r="K443" i="11"/>
  <c r="J443" i="11"/>
  <c r="F443" i="11"/>
  <c r="M442" i="11"/>
  <c r="L442" i="11"/>
  <c r="K442" i="11"/>
  <c r="J442" i="11"/>
  <c r="F442" i="11"/>
  <c r="M441" i="11"/>
  <c r="L441" i="11"/>
  <c r="K441" i="11"/>
  <c r="J441" i="11"/>
  <c r="F441" i="11"/>
  <c r="M440" i="11"/>
  <c r="L440" i="11"/>
  <c r="K440" i="11"/>
  <c r="J440" i="11"/>
  <c r="F440" i="11"/>
  <c r="M439" i="11"/>
  <c r="L439" i="11"/>
  <c r="K439" i="11"/>
  <c r="J439" i="11"/>
  <c r="F439" i="11"/>
  <c r="M438" i="11"/>
  <c r="L438" i="11"/>
  <c r="K438" i="11"/>
  <c r="J438" i="11"/>
  <c r="F438" i="11"/>
  <c r="M437" i="11"/>
  <c r="L437" i="11"/>
  <c r="K437" i="11"/>
  <c r="J437" i="11"/>
  <c r="F437" i="11"/>
  <c r="M436" i="11"/>
  <c r="L436" i="11"/>
  <c r="K436" i="11"/>
  <c r="J436" i="11"/>
  <c r="F436" i="11"/>
  <c r="M435" i="11"/>
  <c r="L435" i="11"/>
  <c r="K435" i="11"/>
  <c r="J435" i="11"/>
  <c r="F435" i="11"/>
  <c r="M434" i="11"/>
  <c r="L434" i="11"/>
  <c r="K434" i="11"/>
  <c r="J434" i="11"/>
  <c r="F434" i="11"/>
  <c r="M433" i="11"/>
  <c r="L433" i="11"/>
  <c r="K433" i="11"/>
  <c r="J433" i="11"/>
  <c r="F433" i="11"/>
  <c r="J432" i="11"/>
  <c r="K432" i="11" s="1"/>
  <c r="L432" i="11" s="1"/>
  <c r="M432" i="11" s="1"/>
  <c r="F432" i="11"/>
  <c r="M431" i="11"/>
  <c r="L431" i="11"/>
  <c r="K431" i="11"/>
  <c r="J431" i="11"/>
  <c r="F431" i="11"/>
  <c r="M430" i="11"/>
  <c r="L430" i="11"/>
  <c r="K430" i="11"/>
  <c r="J430" i="11"/>
  <c r="F430" i="11"/>
  <c r="M429" i="11"/>
  <c r="L429" i="11"/>
  <c r="K429" i="11"/>
  <c r="J429" i="11"/>
  <c r="F429" i="11"/>
  <c r="M428" i="11"/>
  <c r="L428" i="11"/>
  <c r="K428" i="11"/>
  <c r="J428" i="11"/>
  <c r="F428" i="11"/>
  <c r="M427" i="11"/>
  <c r="L427" i="11"/>
  <c r="K427" i="11"/>
  <c r="J427" i="11"/>
  <c r="F427" i="11"/>
  <c r="M426" i="11"/>
  <c r="L426" i="11"/>
  <c r="K426" i="11"/>
  <c r="J426" i="11"/>
  <c r="F426" i="11"/>
  <c r="M425" i="11"/>
  <c r="L425" i="11"/>
  <c r="K425" i="11"/>
  <c r="J425" i="11"/>
  <c r="F425" i="11"/>
  <c r="M424" i="11"/>
  <c r="L424" i="11"/>
  <c r="K424" i="11"/>
  <c r="J424" i="11"/>
  <c r="F424" i="11"/>
  <c r="M423" i="11"/>
  <c r="L423" i="11"/>
  <c r="K423" i="11"/>
  <c r="J423" i="11"/>
  <c r="F423" i="11"/>
  <c r="M422" i="11"/>
  <c r="L422" i="11"/>
  <c r="K422" i="11"/>
  <c r="J422" i="11"/>
  <c r="F422" i="11"/>
  <c r="M421" i="11"/>
  <c r="L421" i="11"/>
  <c r="K421" i="11"/>
  <c r="J421" i="11"/>
  <c r="F421" i="11"/>
  <c r="M420" i="11"/>
  <c r="L420" i="11"/>
  <c r="K420" i="11"/>
  <c r="J420" i="11"/>
  <c r="F420" i="11"/>
  <c r="M419" i="11"/>
  <c r="L419" i="11"/>
  <c r="K419" i="11"/>
  <c r="J419" i="11"/>
  <c r="F419" i="11"/>
  <c r="M418" i="11"/>
  <c r="L418" i="11"/>
  <c r="K418" i="11"/>
  <c r="J418" i="11"/>
  <c r="F418" i="11"/>
  <c r="M417" i="11"/>
  <c r="L417" i="11"/>
  <c r="K417" i="11"/>
  <c r="J417" i="11"/>
  <c r="F417" i="11"/>
  <c r="M416" i="11"/>
  <c r="L416" i="11"/>
  <c r="K416" i="11"/>
  <c r="J416" i="11"/>
  <c r="F416" i="11"/>
  <c r="M415" i="11"/>
  <c r="L415" i="11"/>
  <c r="K415" i="11"/>
  <c r="J415" i="11"/>
  <c r="F415" i="11"/>
  <c r="M414" i="11"/>
  <c r="L414" i="11"/>
  <c r="K414" i="11"/>
  <c r="J414" i="11"/>
  <c r="F414" i="11"/>
  <c r="M413" i="11"/>
  <c r="L413" i="11"/>
  <c r="K413" i="11"/>
  <c r="J413" i="11"/>
  <c r="F413" i="11"/>
  <c r="M412" i="11"/>
  <c r="L412" i="11"/>
  <c r="K412" i="11"/>
  <c r="J412" i="11"/>
  <c r="F412" i="11"/>
  <c r="M411" i="11"/>
  <c r="L411" i="11"/>
  <c r="K411" i="11"/>
  <c r="J411" i="11"/>
  <c r="F411" i="11"/>
  <c r="M410" i="11"/>
  <c r="L410" i="11"/>
  <c r="K410" i="11"/>
  <c r="J410" i="11"/>
  <c r="F410" i="11"/>
  <c r="M409" i="11"/>
  <c r="L409" i="11"/>
  <c r="K409" i="11"/>
  <c r="J409" i="11"/>
  <c r="F409" i="11"/>
  <c r="M408" i="11"/>
  <c r="L408" i="11"/>
  <c r="K408" i="11"/>
  <c r="J408" i="11"/>
  <c r="F408" i="11"/>
  <c r="M407" i="11"/>
  <c r="L407" i="11"/>
  <c r="K407" i="11"/>
  <c r="J407" i="11"/>
  <c r="F407" i="11"/>
  <c r="M406" i="11"/>
  <c r="L406" i="11"/>
  <c r="K406" i="11"/>
  <c r="J406" i="11"/>
  <c r="F406" i="11"/>
  <c r="M405" i="11"/>
  <c r="L405" i="11"/>
  <c r="K405" i="11"/>
  <c r="J405" i="11"/>
  <c r="F405" i="11"/>
  <c r="M404" i="11"/>
  <c r="L404" i="11"/>
  <c r="K404" i="11"/>
  <c r="J404" i="11"/>
  <c r="F404" i="11"/>
  <c r="M403" i="11"/>
  <c r="L403" i="11"/>
  <c r="K403" i="11"/>
  <c r="J403" i="11"/>
  <c r="F403" i="11"/>
  <c r="M402" i="11"/>
  <c r="L402" i="11"/>
  <c r="K402" i="11"/>
  <c r="J402" i="11"/>
  <c r="F402" i="11"/>
  <c r="M401" i="11"/>
  <c r="L401" i="11"/>
  <c r="K401" i="11"/>
  <c r="J401" i="11"/>
  <c r="F401" i="11"/>
  <c r="M400" i="11"/>
  <c r="L400" i="11"/>
  <c r="K400" i="11"/>
  <c r="J400" i="11"/>
  <c r="F400" i="11"/>
  <c r="M399" i="11"/>
  <c r="L399" i="11"/>
  <c r="K399" i="11"/>
  <c r="J399" i="11"/>
  <c r="F399" i="11"/>
  <c r="M398" i="11"/>
  <c r="L398" i="11"/>
  <c r="K398" i="11"/>
  <c r="J398" i="11"/>
  <c r="F398" i="11"/>
  <c r="M397" i="11"/>
  <c r="L397" i="11"/>
  <c r="K397" i="11"/>
  <c r="J397" i="11"/>
  <c r="F397" i="11"/>
  <c r="M396" i="11"/>
  <c r="L396" i="11"/>
  <c r="K396" i="11"/>
  <c r="J396" i="11"/>
  <c r="F396" i="11"/>
  <c r="M395" i="11"/>
  <c r="L395" i="11"/>
  <c r="K395" i="11"/>
  <c r="J395" i="11"/>
  <c r="F395" i="11"/>
  <c r="M394" i="11"/>
  <c r="L394" i="11"/>
  <c r="K394" i="11"/>
  <c r="J394" i="11"/>
  <c r="F394" i="11"/>
  <c r="M393" i="11"/>
  <c r="L393" i="11"/>
  <c r="K393" i="11"/>
  <c r="J393" i="11"/>
  <c r="F393" i="11"/>
  <c r="M392" i="11"/>
  <c r="L392" i="11"/>
  <c r="K392" i="11"/>
  <c r="J392" i="11"/>
  <c r="F392" i="11"/>
  <c r="M391" i="11"/>
  <c r="L391" i="11"/>
  <c r="K391" i="11"/>
  <c r="J391" i="11"/>
  <c r="F391" i="11"/>
  <c r="M390" i="11"/>
  <c r="L390" i="11"/>
  <c r="K390" i="11"/>
  <c r="J390" i="11"/>
  <c r="F390" i="11"/>
  <c r="M389" i="11"/>
  <c r="L389" i="11"/>
  <c r="K389" i="11"/>
  <c r="J389" i="11"/>
  <c r="F389" i="11"/>
  <c r="M388" i="11"/>
  <c r="L388" i="11"/>
  <c r="K388" i="11"/>
  <c r="J388" i="11"/>
  <c r="F388" i="11"/>
  <c r="M387" i="11"/>
  <c r="L387" i="11"/>
  <c r="K387" i="11"/>
  <c r="J387" i="11"/>
  <c r="F387" i="11"/>
  <c r="M386" i="11"/>
  <c r="L386" i="11"/>
  <c r="K386" i="11"/>
  <c r="J386" i="11"/>
  <c r="F386" i="11"/>
  <c r="M385" i="11"/>
  <c r="L385" i="11"/>
  <c r="K385" i="11"/>
  <c r="J385" i="11"/>
  <c r="F385" i="11"/>
  <c r="M384" i="11"/>
  <c r="L384" i="11"/>
  <c r="K384" i="11"/>
  <c r="J384" i="11"/>
  <c r="F384" i="11"/>
  <c r="M383" i="11"/>
  <c r="L383" i="11"/>
  <c r="K383" i="11"/>
  <c r="J383" i="11"/>
  <c r="F383" i="11"/>
  <c r="M382" i="11"/>
  <c r="L382" i="11"/>
  <c r="K382" i="11"/>
  <c r="J382" i="11"/>
  <c r="F382" i="11"/>
  <c r="M381" i="11"/>
  <c r="L381" i="11"/>
  <c r="K381" i="11"/>
  <c r="J381" i="11"/>
  <c r="F381" i="11"/>
  <c r="M380" i="11"/>
  <c r="L380" i="11"/>
  <c r="K380" i="11"/>
  <c r="J380" i="11"/>
  <c r="F380" i="11"/>
  <c r="M379" i="11"/>
  <c r="L379" i="11"/>
  <c r="K379" i="11"/>
  <c r="J379" i="11"/>
  <c r="F379" i="11"/>
  <c r="M378" i="11"/>
  <c r="L378" i="11"/>
  <c r="K378" i="11"/>
  <c r="J378" i="11"/>
  <c r="F378" i="11"/>
  <c r="M377" i="11"/>
  <c r="L377" i="11"/>
  <c r="K377" i="11"/>
  <c r="J377" i="11"/>
  <c r="F377" i="11"/>
  <c r="M376" i="11"/>
  <c r="L376" i="11"/>
  <c r="K376" i="11"/>
  <c r="J376" i="11"/>
  <c r="F376" i="11"/>
  <c r="M375" i="11"/>
  <c r="L375" i="11"/>
  <c r="K375" i="11"/>
  <c r="J375" i="11"/>
  <c r="F375" i="11"/>
  <c r="M374" i="11"/>
  <c r="L374" i="11"/>
  <c r="K374" i="11"/>
  <c r="J374" i="11"/>
  <c r="F374" i="11"/>
  <c r="M373" i="11"/>
  <c r="L373" i="11"/>
  <c r="K373" i="11"/>
  <c r="J373" i="11"/>
  <c r="F373" i="11"/>
  <c r="M372" i="11"/>
  <c r="L372" i="11"/>
  <c r="K372" i="11"/>
  <c r="J372" i="11"/>
  <c r="F372" i="11"/>
  <c r="M371" i="11"/>
  <c r="L371" i="11"/>
  <c r="K371" i="11"/>
  <c r="J371" i="11"/>
  <c r="F371" i="11"/>
  <c r="M370" i="11"/>
  <c r="L370" i="11"/>
  <c r="K370" i="11"/>
  <c r="J370" i="11"/>
  <c r="F370" i="11"/>
  <c r="M369" i="11"/>
  <c r="L369" i="11"/>
  <c r="K369" i="11"/>
  <c r="J369" i="11"/>
  <c r="F369" i="11"/>
  <c r="M368" i="11"/>
  <c r="L368" i="11"/>
  <c r="K368" i="11"/>
  <c r="J368" i="11"/>
  <c r="F368" i="11"/>
  <c r="M367" i="11"/>
  <c r="L367" i="11"/>
  <c r="K367" i="11"/>
  <c r="J367" i="11"/>
  <c r="F367" i="11"/>
  <c r="M366" i="11"/>
  <c r="L366" i="11"/>
  <c r="K366" i="11"/>
  <c r="J366" i="11"/>
  <c r="F366" i="11"/>
  <c r="M365" i="11"/>
  <c r="L365" i="11"/>
  <c r="K365" i="11"/>
  <c r="J365" i="11"/>
  <c r="F365" i="11"/>
  <c r="M364" i="11"/>
  <c r="L364" i="11"/>
  <c r="K364" i="11"/>
  <c r="J364" i="11"/>
  <c r="F364" i="11"/>
  <c r="M363" i="11"/>
  <c r="L363" i="11"/>
  <c r="K363" i="11"/>
  <c r="J363" i="11"/>
  <c r="F363" i="11"/>
  <c r="M362" i="11"/>
  <c r="L362" i="11"/>
  <c r="K362" i="11"/>
  <c r="J362" i="11"/>
  <c r="F362" i="11"/>
  <c r="M361" i="11"/>
  <c r="L361" i="11"/>
  <c r="K361" i="11"/>
  <c r="J361" i="11"/>
  <c r="F361" i="11"/>
  <c r="M360" i="11"/>
  <c r="L360" i="11"/>
  <c r="K360" i="11"/>
  <c r="J360" i="11"/>
  <c r="F360" i="11"/>
  <c r="M359" i="11"/>
  <c r="L359" i="11"/>
  <c r="K359" i="11"/>
  <c r="J359" i="11"/>
  <c r="F359" i="11"/>
  <c r="M358" i="11"/>
  <c r="L358" i="11"/>
  <c r="K358" i="11"/>
  <c r="J358" i="11"/>
  <c r="F358" i="11"/>
  <c r="M357" i="11"/>
  <c r="L357" i="11"/>
  <c r="K357" i="11"/>
  <c r="J357" i="11"/>
  <c r="F357" i="11"/>
  <c r="M356" i="11"/>
  <c r="L356" i="11"/>
  <c r="K356" i="11"/>
  <c r="J356" i="11"/>
  <c r="F356" i="11"/>
  <c r="M355" i="11"/>
  <c r="L355" i="11"/>
  <c r="K355" i="11"/>
  <c r="J355" i="11"/>
  <c r="F355" i="11"/>
  <c r="M354" i="11"/>
  <c r="L354" i="11"/>
  <c r="K354" i="11"/>
  <c r="J354" i="11"/>
  <c r="F354" i="11"/>
  <c r="M353" i="11"/>
  <c r="L353" i="11"/>
  <c r="K353" i="11"/>
  <c r="J353" i="11"/>
  <c r="F353" i="11"/>
  <c r="M352" i="11"/>
  <c r="L352" i="11"/>
  <c r="K352" i="11"/>
  <c r="J352" i="11"/>
  <c r="F352" i="11"/>
  <c r="M351" i="11"/>
  <c r="L351" i="11"/>
  <c r="K351" i="11"/>
  <c r="J351" i="11"/>
  <c r="F351" i="11"/>
  <c r="M350" i="11"/>
  <c r="L350" i="11"/>
  <c r="K350" i="11"/>
  <c r="J350" i="11"/>
  <c r="F350" i="11"/>
  <c r="M349" i="11"/>
  <c r="L349" i="11"/>
  <c r="K349" i="11"/>
  <c r="J349" i="11"/>
  <c r="F349" i="11"/>
  <c r="M348" i="11"/>
  <c r="L348" i="11"/>
  <c r="K348" i="11"/>
  <c r="J348" i="11"/>
  <c r="F348" i="11"/>
  <c r="M347" i="11"/>
  <c r="L347" i="11"/>
  <c r="K347" i="11"/>
  <c r="J347" i="11"/>
  <c r="F347" i="11"/>
  <c r="M346" i="11"/>
  <c r="L346" i="11"/>
  <c r="K346" i="11"/>
  <c r="J346" i="11"/>
  <c r="F346" i="11"/>
  <c r="M345" i="11"/>
  <c r="L345" i="11"/>
  <c r="K345" i="11"/>
  <c r="J345" i="11"/>
  <c r="F345" i="11"/>
  <c r="M344" i="11"/>
  <c r="L344" i="11"/>
  <c r="K344" i="11"/>
  <c r="J344" i="11"/>
  <c r="F344" i="11"/>
  <c r="M343" i="11"/>
  <c r="L343" i="11"/>
  <c r="K343" i="11"/>
  <c r="J343" i="11"/>
  <c r="F343" i="11"/>
  <c r="M342" i="11"/>
  <c r="L342" i="11"/>
  <c r="K342" i="11"/>
  <c r="J342" i="11"/>
  <c r="F342" i="11"/>
  <c r="M341" i="11"/>
  <c r="L341" i="11"/>
  <c r="K341" i="11"/>
  <c r="J341" i="11"/>
  <c r="F341" i="11"/>
  <c r="M340" i="11"/>
  <c r="L340" i="11"/>
  <c r="K340" i="11"/>
  <c r="J340" i="11"/>
  <c r="F340" i="11"/>
  <c r="M339" i="11"/>
  <c r="L339" i="11"/>
  <c r="K339" i="11"/>
  <c r="J339" i="11"/>
  <c r="F339" i="11"/>
  <c r="M338" i="11"/>
  <c r="L338" i="11"/>
  <c r="K338" i="11"/>
  <c r="J338" i="11"/>
  <c r="F338" i="11"/>
  <c r="M337" i="11"/>
  <c r="L337" i="11"/>
  <c r="K337" i="11"/>
  <c r="J337" i="11"/>
  <c r="F337" i="11"/>
  <c r="M336" i="11"/>
  <c r="L336" i="11"/>
  <c r="K336" i="11"/>
  <c r="J336" i="11"/>
  <c r="F336" i="11"/>
  <c r="M335" i="11"/>
  <c r="L335" i="11"/>
  <c r="K335" i="11"/>
  <c r="J335" i="11"/>
  <c r="F335" i="11"/>
  <c r="M334" i="11"/>
  <c r="L334" i="11"/>
  <c r="K334" i="11"/>
  <c r="J334" i="11"/>
  <c r="F334" i="11"/>
  <c r="M333" i="11"/>
  <c r="L333" i="11"/>
  <c r="K333" i="11"/>
  <c r="J333" i="11"/>
  <c r="F333" i="11"/>
  <c r="M332" i="11"/>
  <c r="L332" i="11"/>
  <c r="K332" i="11"/>
  <c r="J332" i="11"/>
  <c r="F332" i="11"/>
  <c r="M331" i="11"/>
  <c r="L331" i="11"/>
  <c r="K331" i="11"/>
  <c r="J331" i="11"/>
  <c r="F331" i="11"/>
  <c r="M330" i="11"/>
  <c r="L330" i="11"/>
  <c r="K330" i="11"/>
  <c r="J330" i="11"/>
  <c r="F330" i="11"/>
  <c r="M329" i="11"/>
  <c r="L329" i="11"/>
  <c r="K329" i="11"/>
  <c r="J329" i="11"/>
  <c r="F329" i="11"/>
  <c r="M328" i="11"/>
  <c r="L328" i="11"/>
  <c r="K328" i="11"/>
  <c r="J328" i="11"/>
  <c r="F328" i="11"/>
  <c r="M327" i="11"/>
  <c r="L327" i="11"/>
  <c r="K327" i="11"/>
  <c r="J327" i="11"/>
  <c r="F327" i="11"/>
  <c r="M326" i="11"/>
  <c r="L326" i="11"/>
  <c r="K326" i="11"/>
  <c r="J326" i="11"/>
  <c r="F326" i="11"/>
  <c r="M325" i="11"/>
  <c r="L325" i="11"/>
  <c r="K325" i="11"/>
  <c r="J325" i="11"/>
  <c r="F325" i="11"/>
  <c r="M324" i="11"/>
  <c r="L324" i="11"/>
  <c r="K324" i="11"/>
  <c r="J324" i="11"/>
  <c r="F324" i="11"/>
  <c r="M323" i="11"/>
  <c r="L323" i="11"/>
  <c r="K323" i="11"/>
  <c r="J323" i="11"/>
  <c r="F323" i="11"/>
  <c r="M322" i="11"/>
  <c r="L322" i="11"/>
  <c r="K322" i="11"/>
  <c r="J322" i="11"/>
  <c r="F322" i="11"/>
  <c r="M321" i="11"/>
  <c r="L321" i="11"/>
  <c r="K321" i="11"/>
  <c r="J321" i="11"/>
  <c r="F321" i="11"/>
  <c r="M320" i="11"/>
  <c r="L320" i="11"/>
  <c r="K320" i="11"/>
  <c r="J320" i="11"/>
  <c r="F320" i="11"/>
  <c r="M319" i="11"/>
  <c r="L319" i="11"/>
  <c r="K319" i="11"/>
  <c r="J319" i="11"/>
  <c r="F319" i="11"/>
  <c r="M318" i="11"/>
  <c r="L318" i="11"/>
  <c r="K318" i="11"/>
  <c r="J318" i="11"/>
  <c r="F318" i="11"/>
  <c r="M317" i="11"/>
  <c r="L317" i="11"/>
  <c r="K317" i="11"/>
  <c r="J317" i="11"/>
  <c r="F317" i="11"/>
  <c r="M316" i="11"/>
  <c r="L316" i="11"/>
  <c r="K316" i="11"/>
  <c r="J316" i="11"/>
  <c r="F316" i="11"/>
  <c r="M315" i="11"/>
  <c r="L315" i="11"/>
  <c r="K315" i="11"/>
  <c r="J315" i="11"/>
  <c r="F315" i="11"/>
  <c r="M314" i="11"/>
  <c r="L314" i="11"/>
  <c r="K314" i="11"/>
  <c r="J314" i="11"/>
  <c r="F314" i="11"/>
  <c r="M313" i="11"/>
  <c r="L313" i="11"/>
  <c r="K313" i="11"/>
  <c r="J313" i="11"/>
  <c r="F313" i="11"/>
  <c r="M312" i="11"/>
  <c r="L312" i="11"/>
  <c r="K312" i="11"/>
  <c r="J312" i="11"/>
  <c r="F312" i="11"/>
  <c r="M311" i="11"/>
  <c r="L311" i="11"/>
  <c r="K311" i="11"/>
  <c r="J311" i="11"/>
  <c r="F311" i="11"/>
  <c r="M310" i="11"/>
  <c r="L310" i="11"/>
  <c r="K310" i="11"/>
  <c r="J310" i="11"/>
  <c r="F310" i="11"/>
  <c r="M309" i="11"/>
  <c r="L309" i="11"/>
  <c r="K309" i="11"/>
  <c r="J309" i="11"/>
  <c r="F309" i="11"/>
  <c r="M308" i="11"/>
  <c r="L308" i="11"/>
  <c r="K308" i="11"/>
  <c r="J308" i="11"/>
  <c r="F308" i="11"/>
  <c r="M307" i="11"/>
  <c r="L307" i="11"/>
  <c r="K307" i="11"/>
  <c r="J307" i="11"/>
  <c r="F307" i="11"/>
  <c r="M306" i="11"/>
  <c r="L306" i="11"/>
  <c r="K306" i="11"/>
  <c r="J306" i="11"/>
  <c r="F306" i="11"/>
  <c r="M305" i="11"/>
  <c r="L305" i="11"/>
  <c r="K305" i="11"/>
  <c r="J305" i="11"/>
  <c r="F305" i="11"/>
  <c r="M304" i="11"/>
  <c r="L304" i="11"/>
  <c r="K304" i="11"/>
  <c r="J304" i="11"/>
  <c r="F304" i="11"/>
  <c r="M303" i="11"/>
  <c r="L303" i="11"/>
  <c r="K303" i="11"/>
  <c r="J303" i="11"/>
  <c r="F303" i="11"/>
  <c r="M302" i="11"/>
  <c r="L302" i="11"/>
  <c r="K302" i="11"/>
  <c r="J302" i="11"/>
  <c r="F302" i="11"/>
  <c r="M301" i="11"/>
  <c r="L301" i="11"/>
  <c r="K301" i="11"/>
  <c r="J301" i="11"/>
  <c r="F301" i="11"/>
  <c r="M300" i="11"/>
  <c r="L300" i="11"/>
  <c r="K300" i="11"/>
  <c r="J300" i="11"/>
  <c r="F300" i="11"/>
  <c r="M299" i="11"/>
  <c r="L299" i="11"/>
  <c r="K299" i="11"/>
  <c r="J299" i="11"/>
  <c r="F299" i="11"/>
  <c r="M298" i="11"/>
  <c r="L298" i="11"/>
  <c r="K298" i="11"/>
  <c r="J298" i="11"/>
  <c r="F298" i="11"/>
  <c r="M297" i="11"/>
  <c r="L297" i="11"/>
  <c r="K297" i="11"/>
  <c r="J297" i="11"/>
  <c r="F297" i="11"/>
  <c r="M296" i="11"/>
  <c r="L296" i="11"/>
  <c r="K296" i="11"/>
  <c r="J296" i="11"/>
  <c r="F296" i="11"/>
  <c r="M295" i="11"/>
  <c r="L295" i="11"/>
  <c r="K295" i="11"/>
  <c r="J295" i="11"/>
  <c r="F295" i="11"/>
  <c r="M294" i="11"/>
  <c r="L294" i="11"/>
  <c r="K294" i="11"/>
  <c r="J294" i="11"/>
  <c r="F294" i="11"/>
  <c r="M293" i="11"/>
  <c r="L293" i="11"/>
  <c r="K293" i="11"/>
  <c r="J293" i="11"/>
  <c r="F293" i="11"/>
  <c r="M292" i="11"/>
  <c r="L292" i="11"/>
  <c r="K292" i="11"/>
  <c r="J292" i="11"/>
  <c r="F292" i="11"/>
  <c r="M291" i="11"/>
  <c r="L291" i="11"/>
  <c r="K291" i="11"/>
  <c r="J291" i="11"/>
  <c r="F291" i="11"/>
  <c r="M290" i="11"/>
  <c r="L290" i="11"/>
  <c r="K290" i="11"/>
  <c r="J290" i="11"/>
  <c r="F290" i="11"/>
  <c r="M289" i="11"/>
  <c r="L289" i="11"/>
  <c r="K289" i="11"/>
  <c r="J289" i="11"/>
  <c r="F289" i="11"/>
  <c r="M288" i="11"/>
  <c r="L288" i="11"/>
  <c r="K288" i="11"/>
  <c r="J288" i="11"/>
  <c r="F288" i="11"/>
  <c r="M287" i="11"/>
  <c r="L287" i="11"/>
  <c r="K287" i="11"/>
  <c r="J287" i="11"/>
  <c r="F287" i="11"/>
  <c r="M286" i="11"/>
  <c r="L286" i="11"/>
  <c r="K286" i="11"/>
  <c r="J286" i="11"/>
  <c r="F286" i="11"/>
  <c r="M285" i="11"/>
  <c r="L285" i="11"/>
  <c r="K285" i="11"/>
  <c r="J285" i="11"/>
  <c r="F285" i="11"/>
  <c r="M284" i="11"/>
  <c r="L284" i="11"/>
  <c r="K284" i="11"/>
  <c r="J284" i="11"/>
  <c r="F284" i="11"/>
  <c r="M283" i="11"/>
  <c r="L283" i="11"/>
  <c r="K283" i="11"/>
  <c r="J283" i="11"/>
  <c r="F283" i="11"/>
  <c r="M282" i="11"/>
  <c r="L282" i="11"/>
  <c r="K282" i="11"/>
  <c r="J282" i="11"/>
  <c r="F282" i="11"/>
  <c r="M281" i="11"/>
  <c r="L281" i="11"/>
  <c r="K281" i="11"/>
  <c r="J281" i="11"/>
  <c r="F281" i="11"/>
  <c r="M280" i="11"/>
  <c r="L280" i="11"/>
  <c r="K280" i="11"/>
  <c r="J280" i="11"/>
  <c r="F280" i="11"/>
  <c r="M279" i="11"/>
  <c r="L279" i="11"/>
  <c r="K279" i="11"/>
  <c r="J279" i="11"/>
  <c r="F279" i="11"/>
  <c r="M278" i="11"/>
  <c r="L278" i="11"/>
  <c r="K278" i="11"/>
  <c r="J278" i="11"/>
  <c r="F278" i="11"/>
  <c r="M277" i="11"/>
  <c r="L277" i="11"/>
  <c r="K277" i="11"/>
  <c r="J277" i="11"/>
  <c r="F277" i="11"/>
  <c r="M276" i="11"/>
  <c r="L276" i="11"/>
  <c r="K276" i="11"/>
  <c r="J276" i="11"/>
  <c r="F276" i="11"/>
  <c r="M275" i="11"/>
  <c r="L275" i="11"/>
  <c r="K275" i="11"/>
  <c r="J275" i="11"/>
  <c r="F275" i="11"/>
  <c r="M274" i="11"/>
  <c r="L274" i="11"/>
  <c r="K274" i="11"/>
  <c r="J274" i="11"/>
  <c r="F274" i="11"/>
  <c r="M273" i="11"/>
  <c r="L273" i="11"/>
  <c r="K273" i="11"/>
  <c r="J273" i="11"/>
  <c r="F273" i="11"/>
  <c r="M272" i="11"/>
  <c r="L272" i="11"/>
  <c r="K272" i="11"/>
  <c r="J272" i="11"/>
  <c r="F272" i="11"/>
  <c r="M271" i="11"/>
  <c r="L271" i="11"/>
  <c r="K271" i="11"/>
  <c r="J271" i="11"/>
  <c r="F271" i="11"/>
  <c r="M270" i="11"/>
  <c r="L270" i="11"/>
  <c r="K270" i="11"/>
  <c r="J270" i="11"/>
  <c r="F270" i="11"/>
  <c r="M269" i="11"/>
  <c r="L269" i="11"/>
  <c r="K269" i="11"/>
  <c r="J269" i="11"/>
  <c r="F269" i="11"/>
  <c r="M268" i="11"/>
  <c r="L268" i="11"/>
  <c r="K268" i="11"/>
  <c r="J268" i="11"/>
  <c r="F268" i="11"/>
  <c r="M267" i="11"/>
  <c r="L267" i="11"/>
  <c r="K267" i="11"/>
  <c r="J267" i="11"/>
  <c r="F267" i="11"/>
  <c r="M266" i="11"/>
  <c r="L266" i="11"/>
  <c r="K266" i="11"/>
  <c r="J266" i="11"/>
  <c r="F266" i="11"/>
  <c r="M265" i="11"/>
  <c r="L265" i="11"/>
  <c r="K265" i="11"/>
  <c r="J265" i="11"/>
  <c r="F265" i="11"/>
  <c r="M264" i="11"/>
  <c r="L264" i="11"/>
  <c r="K264" i="11"/>
  <c r="J264" i="11"/>
  <c r="F264" i="11"/>
  <c r="M263" i="11"/>
  <c r="L263" i="11"/>
  <c r="K263" i="11"/>
  <c r="J263" i="11"/>
  <c r="F263" i="11"/>
  <c r="M262" i="11"/>
  <c r="L262" i="11"/>
  <c r="K262" i="11"/>
  <c r="J262" i="11"/>
  <c r="F262" i="11"/>
  <c r="M261" i="11"/>
  <c r="L261" i="11"/>
  <c r="K261" i="11"/>
  <c r="J261" i="11"/>
  <c r="F261" i="11"/>
  <c r="M260" i="11"/>
  <c r="L260" i="11"/>
  <c r="K260" i="11"/>
  <c r="J260" i="11"/>
  <c r="F260" i="11"/>
  <c r="M259" i="11"/>
  <c r="L259" i="11"/>
  <c r="K259" i="11"/>
  <c r="J259" i="11"/>
  <c r="F259" i="11"/>
  <c r="M258" i="11"/>
  <c r="L258" i="11"/>
  <c r="K258" i="11"/>
  <c r="J258" i="11"/>
  <c r="F258" i="11"/>
  <c r="M257" i="11"/>
  <c r="L257" i="11"/>
  <c r="K257" i="11"/>
  <c r="J257" i="11"/>
  <c r="F257" i="11"/>
  <c r="M256" i="11"/>
  <c r="L256" i="11"/>
  <c r="K256" i="11"/>
  <c r="J256" i="11"/>
  <c r="F256" i="11"/>
  <c r="M255" i="11"/>
  <c r="L255" i="11"/>
  <c r="K255" i="11"/>
  <c r="J255" i="11"/>
  <c r="F255" i="11"/>
  <c r="M254" i="11"/>
  <c r="L254" i="11"/>
  <c r="K254" i="11"/>
  <c r="J254" i="11"/>
  <c r="F254" i="11"/>
  <c r="M253" i="11"/>
  <c r="L253" i="11"/>
  <c r="K253" i="11"/>
  <c r="J253" i="11"/>
  <c r="F253" i="11"/>
  <c r="M252" i="11"/>
  <c r="L252" i="11"/>
  <c r="K252" i="11"/>
  <c r="J252" i="11"/>
  <c r="F252" i="11"/>
  <c r="M251" i="11"/>
  <c r="L251" i="11"/>
  <c r="K251" i="11"/>
  <c r="J251" i="11"/>
  <c r="F251" i="11"/>
  <c r="M250" i="11"/>
  <c r="L250" i="11"/>
  <c r="K250" i="11"/>
  <c r="J250" i="11"/>
  <c r="F250" i="11"/>
  <c r="M249" i="11"/>
  <c r="L249" i="11"/>
  <c r="K249" i="11"/>
  <c r="J249" i="11"/>
  <c r="F249" i="11"/>
  <c r="M248" i="11"/>
  <c r="L248" i="11"/>
  <c r="K248" i="11"/>
  <c r="J248" i="11"/>
  <c r="F248" i="11"/>
  <c r="M247" i="11"/>
  <c r="L247" i="11"/>
  <c r="K247" i="11"/>
  <c r="J247" i="11"/>
  <c r="F247" i="11"/>
  <c r="M246" i="11"/>
  <c r="L246" i="11"/>
  <c r="K246" i="11"/>
  <c r="J246" i="11"/>
  <c r="F246" i="11"/>
  <c r="M245" i="11"/>
  <c r="L245" i="11"/>
  <c r="K245" i="11"/>
  <c r="J245" i="11"/>
  <c r="F245" i="11"/>
  <c r="M244" i="11"/>
  <c r="L244" i="11"/>
  <c r="K244" i="11"/>
  <c r="J244" i="11"/>
  <c r="F244" i="11"/>
  <c r="M243" i="11"/>
  <c r="L243" i="11"/>
  <c r="K243" i="11"/>
  <c r="J243" i="11"/>
  <c r="F243" i="11"/>
  <c r="M242" i="11"/>
  <c r="L242" i="11"/>
  <c r="K242" i="11"/>
  <c r="J242" i="11"/>
  <c r="F242" i="11"/>
  <c r="M241" i="11"/>
  <c r="L241" i="11"/>
  <c r="K241" i="11"/>
  <c r="J241" i="11"/>
  <c r="F241" i="11"/>
  <c r="M240" i="11"/>
  <c r="L240" i="11"/>
  <c r="K240" i="11"/>
  <c r="J240" i="11"/>
  <c r="F240" i="11"/>
  <c r="M239" i="11"/>
  <c r="L239" i="11"/>
  <c r="K239" i="11"/>
  <c r="J239" i="11"/>
  <c r="F239" i="11"/>
  <c r="M238" i="11"/>
  <c r="L238" i="11"/>
  <c r="K238" i="11"/>
  <c r="J238" i="11"/>
  <c r="F238" i="11"/>
  <c r="M237" i="11"/>
  <c r="L237" i="11"/>
  <c r="K237" i="11"/>
  <c r="J237" i="11"/>
  <c r="F237" i="11"/>
  <c r="M236" i="11"/>
  <c r="L236" i="11"/>
  <c r="K236" i="11"/>
  <c r="J236" i="11"/>
  <c r="F236" i="11"/>
  <c r="M235" i="11"/>
  <c r="L235" i="11"/>
  <c r="K235" i="11"/>
  <c r="J235" i="11"/>
  <c r="F235" i="11"/>
  <c r="M234" i="11"/>
  <c r="L234" i="11"/>
  <c r="K234" i="11"/>
  <c r="J234" i="11"/>
  <c r="F234" i="11"/>
  <c r="M233" i="11"/>
  <c r="L233" i="11"/>
  <c r="K233" i="11"/>
  <c r="J233" i="11"/>
  <c r="F233" i="11"/>
  <c r="M232" i="11"/>
  <c r="L232" i="11"/>
  <c r="K232" i="11"/>
  <c r="J232" i="11"/>
  <c r="F232" i="11"/>
  <c r="M231" i="11"/>
  <c r="L231" i="11"/>
  <c r="K231" i="11"/>
  <c r="J231" i="11"/>
  <c r="F231" i="11"/>
  <c r="M230" i="11"/>
  <c r="L230" i="11"/>
  <c r="K230" i="11"/>
  <c r="J230" i="11"/>
  <c r="F230" i="11"/>
  <c r="M229" i="11"/>
  <c r="L229" i="11"/>
  <c r="K229" i="11"/>
  <c r="J229" i="11"/>
  <c r="F229" i="11"/>
  <c r="M228" i="11"/>
  <c r="L228" i="11"/>
  <c r="K228" i="11"/>
  <c r="J228" i="11"/>
  <c r="F228" i="11"/>
  <c r="M227" i="11"/>
  <c r="L227" i="11"/>
  <c r="K227" i="11"/>
  <c r="J227" i="11"/>
  <c r="F227" i="11"/>
  <c r="M226" i="11"/>
  <c r="L226" i="11"/>
  <c r="K226" i="11"/>
  <c r="J226" i="11"/>
  <c r="F226" i="11"/>
  <c r="M225" i="11"/>
  <c r="L225" i="11"/>
  <c r="K225" i="11"/>
  <c r="J225" i="11"/>
  <c r="F225" i="11"/>
  <c r="M224" i="11"/>
  <c r="L224" i="11"/>
  <c r="K224" i="11"/>
  <c r="J224" i="11"/>
  <c r="F224" i="11"/>
  <c r="M223" i="11"/>
  <c r="L223" i="11"/>
  <c r="K223" i="11"/>
  <c r="J223" i="11"/>
  <c r="F223" i="11"/>
  <c r="M222" i="11"/>
  <c r="L222" i="11"/>
  <c r="K222" i="11"/>
  <c r="J222" i="11"/>
  <c r="F222" i="11"/>
  <c r="M221" i="11"/>
  <c r="L221" i="11"/>
  <c r="K221" i="11"/>
  <c r="J221" i="11"/>
  <c r="F221" i="11"/>
  <c r="M220" i="11"/>
  <c r="L220" i="11"/>
  <c r="K220" i="11"/>
  <c r="J220" i="11"/>
  <c r="F220" i="11"/>
  <c r="M219" i="11"/>
  <c r="L219" i="11"/>
  <c r="K219" i="11"/>
  <c r="J219" i="11"/>
  <c r="F219" i="11"/>
  <c r="M218" i="11"/>
  <c r="L218" i="11"/>
  <c r="K218" i="11"/>
  <c r="J218" i="11"/>
  <c r="F218" i="11"/>
  <c r="M217" i="11"/>
  <c r="L217" i="11"/>
  <c r="K217" i="11"/>
  <c r="J217" i="11"/>
  <c r="F217" i="11"/>
  <c r="M216" i="11"/>
  <c r="L216" i="11"/>
  <c r="K216" i="11"/>
  <c r="J216" i="11"/>
  <c r="F216" i="11"/>
  <c r="M215" i="11"/>
  <c r="L215" i="11"/>
  <c r="K215" i="11"/>
  <c r="J215" i="11"/>
  <c r="F215" i="11"/>
  <c r="M214" i="11"/>
  <c r="L214" i="11"/>
  <c r="K214" i="11"/>
  <c r="J214" i="11"/>
  <c r="F214" i="11"/>
  <c r="M213" i="11"/>
  <c r="L213" i="11"/>
  <c r="K213" i="11"/>
  <c r="J213" i="11"/>
  <c r="F213" i="11"/>
  <c r="M212" i="11"/>
  <c r="L212" i="11"/>
  <c r="K212" i="11"/>
  <c r="J212" i="11"/>
  <c r="F212" i="11"/>
  <c r="M211" i="11"/>
  <c r="L211" i="11"/>
  <c r="K211" i="11"/>
  <c r="J211" i="11"/>
  <c r="F211" i="11"/>
  <c r="M210" i="11"/>
  <c r="L210" i="11"/>
  <c r="K210" i="11"/>
  <c r="J210" i="11"/>
  <c r="F210" i="11"/>
  <c r="M209" i="11"/>
  <c r="L209" i="11"/>
  <c r="K209" i="11"/>
  <c r="J209" i="11"/>
  <c r="F209" i="11"/>
  <c r="M208" i="11"/>
  <c r="L208" i="11"/>
  <c r="K208" i="11"/>
  <c r="J208" i="11"/>
  <c r="F208" i="11"/>
  <c r="M207" i="11"/>
  <c r="L207" i="11"/>
  <c r="K207" i="11"/>
  <c r="J207" i="11"/>
  <c r="F207" i="11"/>
  <c r="M206" i="11"/>
  <c r="L206" i="11"/>
  <c r="K206" i="11"/>
  <c r="J206" i="11"/>
  <c r="F206" i="11"/>
  <c r="M205" i="11"/>
  <c r="L205" i="11"/>
  <c r="K205" i="11"/>
  <c r="J205" i="11"/>
  <c r="F205" i="11"/>
  <c r="M204" i="11"/>
  <c r="L204" i="11"/>
  <c r="K204" i="11"/>
  <c r="J204" i="11"/>
  <c r="F204" i="11"/>
  <c r="M203" i="11"/>
  <c r="L203" i="11"/>
  <c r="K203" i="11"/>
  <c r="J203" i="11"/>
  <c r="F203" i="11"/>
  <c r="M202" i="11"/>
  <c r="L202" i="11"/>
  <c r="K202" i="11"/>
  <c r="J202" i="11"/>
  <c r="F202" i="11"/>
  <c r="M201" i="11"/>
  <c r="L201" i="11"/>
  <c r="K201" i="11"/>
  <c r="J201" i="11"/>
  <c r="F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J200" i="11"/>
  <c r="K200" i="11" s="1"/>
  <c r="L200" i="11" s="1"/>
  <c r="F200" i="11"/>
  <c r="J199" i="11"/>
  <c r="K199" i="11" s="1"/>
  <c r="L199" i="11" s="1"/>
  <c r="F199" i="11"/>
  <c r="J198" i="11"/>
  <c r="K198" i="11" s="1"/>
  <c r="L198" i="11" s="1"/>
  <c r="F198" i="11"/>
  <c r="J197" i="11"/>
  <c r="K197" i="11" s="1"/>
  <c r="L197" i="11" s="1"/>
  <c r="F197" i="11"/>
  <c r="J196" i="11"/>
  <c r="K196" i="11" s="1"/>
  <c r="L196" i="11" s="1"/>
  <c r="F196" i="11"/>
  <c r="J195" i="11"/>
  <c r="K195" i="11" s="1"/>
  <c r="L195" i="11" s="1"/>
  <c r="F195" i="11"/>
  <c r="J194" i="11"/>
  <c r="K194" i="11" s="1"/>
  <c r="L194" i="11" s="1"/>
  <c r="F194" i="11"/>
  <c r="J193" i="11"/>
  <c r="K193" i="11" s="1"/>
  <c r="L193" i="11" s="1"/>
  <c r="F193" i="11"/>
  <c r="J192" i="11"/>
  <c r="K192" i="11" s="1"/>
  <c r="L192" i="11" s="1"/>
  <c r="F192" i="11"/>
  <c r="J191" i="11"/>
  <c r="K191" i="11" s="1"/>
  <c r="L191" i="11" s="1"/>
  <c r="F191" i="11"/>
  <c r="K190" i="11"/>
  <c r="L190" i="11" s="1"/>
  <c r="J190" i="11"/>
  <c r="F190" i="11"/>
  <c r="J189" i="11"/>
  <c r="K189" i="11" s="1"/>
  <c r="L189" i="11" s="1"/>
  <c r="F189" i="11"/>
  <c r="K188" i="11"/>
  <c r="L188" i="11" s="1"/>
  <c r="J188" i="11"/>
  <c r="F188" i="11"/>
  <c r="J187" i="11"/>
  <c r="K187" i="11" s="1"/>
  <c r="L187" i="11" s="1"/>
  <c r="F187" i="11"/>
  <c r="J186" i="11"/>
  <c r="K186" i="11" s="1"/>
  <c r="L186" i="11" s="1"/>
  <c r="F186" i="11"/>
  <c r="J185" i="11"/>
  <c r="K185" i="11" s="1"/>
  <c r="L185" i="11" s="1"/>
  <c r="F185" i="11"/>
  <c r="J184" i="11"/>
  <c r="K184" i="11" s="1"/>
  <c r="L184" i="11" s="1"/>
  <c r="F184" i="11"/>
  <c r="J183" i="11"/>
  <c r="K183" i="11" s="1"/>
  <c r="L183" i="11" s="1"/>
  <c r="F183" i="11"/>
  <c r="J182" i="11"/>
  <c r="K182" i="11" s="1"/>
  <c r="L182" i="11" s="1"/>
  <c r="F182" i="11"/>
  <c r="J181" i="11"/>
  <c r="K181" i="11" s="1"/>
  <c r="L181" i="11" s="1"/>
  <c r="F181" i="11"/>
  <c r="J180" i="11"/>
  <c r="K180" i="11" s="1"/>
  <c r="L180" i="11" s="1"/>
  <c r="F180" i="11"/>
  <c r="J179" i="11"/>
  <c r="K179" i="11" s="1"/>
  <c r="L179" i="11" s="1"/>
  <c r="F179" i="11"/>
  <c r="K178" i="11"/>
  <c r="L178" i="11" s="1"/>
  <c r="J178" i="11"/>
  <c r="F178" i="11"/>
  <c r="J177" i="11"/>
  <c r="K177" i="11" s="1"/>
  <c r="L177" i="11" s="1"/>
  <c r="F177" i="11"/>
  <c r="K176" i="11"/>
  <c r="L176" i="11" s="1"/>
  <c r="J176" i="11"/>
  <c r="F176" i="11"/>
  <c r="J175" i="11"/>
  <c r="K175" i="11" s="1"/>
  <c r="L175" i="11" s="1"/>
  <c r="F175" i="11"/>
  <c r="J174" i="11"/>
  <c r="K174" i="11" s="1"/>
  <c r="L174" i="11" s="1"/>
  <c r="F174" i="11"/>
  <c r="J173" i="11"/>
  <c r="K173" i="11" s="1"/>
  <c r="L173" i="11" s="1"/>
  <c r="F173" i="11"/>
  <c r="J172" i="11"/>
  <c r="K172" i="11" s="1"/>
  <c r="L172" i="11" s="1"/>
  <c r="F172" i="11"/>
  <c r="J171" i="11"/>
  <c r="K171" i="11" s="1"/>
  <c r="L171" i="11" s="1"/>
  <c r="F171" i="11"/>
  <c r="J170" i="11"/>
  <c r="K170" i="11" s="1"/>
  <c r="L170" i="11" s="1"/>
  <c r="F170" i="11"/>
  <c r="J169" i="11"/>
  <c r="K169" i="11" s="1"/>
  <c r="L169" i="11" s="1"/>
  <c r="F169" i="11"/>
  <c r="J168" i="11"/>
  <c r="K168" i="11" s="1"/>
  <c r="L168" i="11" s="1"/>
  <c r="F168" i="11"/>
  <c r="J167" i="11"/>
  <c r="K167" i="11" s="1"/>
  <c r="L167" i="11" s="1"/>
  <c r="F167" i="11"/>
  <c r="K166" i="11"/>
  <c r="L166" i="11" s="1"/>
  <c r="J166" i="11"/>
  <c r="F166" i="11"/>
  <c r="J165" i="11"/>
  <c r="K165" i="11" s="1"/>
  <c r="L165" i="11" s="1"/>
  <c r="F165" i="11"/>
  <c r="K164" i="11"/>
  <c r="L164" i="11" s="1"/>
  <c r="J164" i="11"/>
  <c r="F164" i="11"/>
  <c r="J163" i="11"/>
  <c r="K163" i="11" s="1"/>
  <c r="L163" i="11" s="1"/>
  <c r="F163" i="11"/>
  <c r="J162" i="11"/>
  <c r="K162" i="11" s="1"/>
  <c r="L162" i="11" s="1"/>
  <c r="F162" i="11"/>
  <c r="J161" i="11"/>
  <c r="K161" i="11" s="1"/>
  <c r="L161" i="11" s="1"/>
  <c r="F161" i="11"/>
  <c r="J160" i="11"/>
  <c r="K160" i="11" s="1"/>
  <c r="L160" i="11" s="1"/>
  <c r="F160" i="11"/>
  <c r="J159" i="11"/>
  <c r="K159" i="11" s="1"/>
  <c r="L159" i="11" s="1"/>
  <c r="F159" i="11"/>
  <c r="J158" i="11"/>
  <c r="K158" i="11" s="1"/>
  <c r="L158" i="11" s="1"/>
  <c r="F158" i="11"/>
  <c r="J157" i="11"/>
  <c r="K157" i="11" s="1"/>
  <c r="L157" i="11" s="1"/>
  <c r="F157" i="11"/>
  <c r="J156" i="11"/>
  <c r="K156" i="11" s="1"/>
  <c r="L156" i="11" s="1"/>
  <c r="F156" i="11"/>
  <c r="J155" i="11"/>
  <c r="K155" i="11" s="1"/>
  <c r="L155" i="11" s="1"/>
  <c r="F155" i="11"/>
  <c r="K154" i="11"/>
  <c r="L154" i="11" s="1"/>
  <c r="J154" i="11"/>
  <c r="F154" i="11"/>
  <c r="J153" i="11"/>
  <c r="K153" i="11" s="1"/>
  <c r="L153" i="11" s="1"/>
  <c r="F153" i="11"/>
  <c r="K152" i="11"/>
  <c r="L152" i="11" s="1"/>
  <c r="J152" i="11"/>
  <c r="F152" i="11"/>
  <c r="J151" i="11"/>
  <c r="K151" i="11" s="1"/>
  <c r="L151" i="11" s="1"/>
  <c r="F151" i="11"/>
  <c r="J150" i="11"/>
  <c r="K150" i="11" s="1"/>
  <c r="L150" i="11" s="1"/>
  <c r="F150" i="11"/>
  <c r="J149" i="11"/>
  <c r="K149" i="11" s="1"/>
  <c r="L149" i="11" s="1"/>
  <c r="F149" i="11"/>
  <c r="J148" i="11"/>
  <c r="K148" i="11" s="1"/>
  <c r="L148" i="11" s="1"/>
  <c r="F148" i="11"/>
  <c r="J147" i="11"/>
  <c r="K147" i="11" s="1"/>
  <c r="L147" i="11" s="1"/>
  <c r="F147" i="11"/>
  <c r="J146" i="11"/>
  <c r="K146" i="11" s="1"/>
  <c r="L146" i="11" s="1"/>
  <c r="F146" i="11"/>
  <c r="J145" i="11"/>
  <c r="K145" i="11" s="1"/>
  <c r="L145" i="11" s="1"/>
  <c r="F145" i="11"/>
  <c r="J144" i="11"/>
  <c r="K144" i="11" s="1"/>
  <c r="L144" i="11" s="1"/>
  <c r="F144" i="11"/>
  <c r="J143" i="11"/>
  <c r="K143" i="11" s="1"/>
  <c r="L143" i="11" s="1"/>
  <c r="F143" i="11"/>
  <c r="K142" i="11"/>
  <c r="L142" i="11" s="1"/>
  <c r="J142" i="11"/>
  <c r="F142" i="11"/>
  <c r="J141" i="11"/>
  <c r="K141" i="11" s="1"/>
  <c r="L141" i="11" s="1"/>
  <c r="F141" i="11"/>
  <c r="K140" i="11"/>
  <c r="L140" i="11" s="1"/>
  <c r="J140" i="11"/>
  <c r="F140" i="11"/>
  <c r="J139" i="11"/>
  <c r="K139" i="11" s="1"/>
  <c r="L139" i="11" s="1"/>
  <c r="F139" i="11"/>
  <c r="J138" i="11"/>
  <c r="K138" i="11" s="1"/>
  <c r="L138" i="11" s="1"/>
  <c r="F138" i="11"/>
  <c r="J137" i="11"/>
  <c r="K137" i="11" s="1"/>
  <c r="L137" i="11" s="1"/>
  <c r="F137" i="11"/>
  <c r="J136" i="11"/>
  <c r="K136" i="11" s="1"/>
  <c r="L136" i="11" s="1"/>
  <c r="F136" i="11"/>
  <c r="J135" i="11"/>
  <c r="K135" i="11" s="1"/>
  <c r="L135" i="11" s="1"/>
  <c r="F135" i="11"/>
  <c r="J134" i="11"/>
  <c r="K134" i="11" s="1"/>
  <c r="L134" i="11" s="1"/>
  <c r="F134" i="11"/>
  <c r="J133" i="11"/>
  <c r="K133" i="11" s="1"/>
  <c r="L133" i="11" s="1"/>
  <c r="F133" i="11"/>
  <c r="J132" i="11"/>
  <c r="K132" i="11" s="1"/>
  <c r="L132" i="11" s="1"/>
  <c r="F132" i="11"/>
  <c r="J131" i="11"/>
  <c r="K131" i="11" s="1"/>
  <c r="L131" i="11" s="1"/>
  <c r="F131" i="11"/>
  <c r="K130" i="11"/>
  <c r="L130" i="11" s="1"/>
  <c r="J130" i="11"/>
  <c r="F130" i="11"/>
  <c r="J129" i="11"/>
  <c r="K129" i="11" s="1"/>
  <c r="L129" i="11" s="1"/>
  <c r="F129" i="11"/>
  <c r="K128" i="11"/>
  <c r="L128" i="11" s="1"/>
  <c r="J128" i="11"/>
  <c r="F128" i="11"/>
  <c r="J127" i="11"/>
  <c r="K127" i="11" s="1"/>
  <c r="L127" i="11" s="1"/>
  <c r="F127" i="11"/>
  <c r="J126" i="11"/>
  <c r="K126" i="11" s="1"/>
  <c r="L126" i="11" s="1"/>
  <c r="F126" i="11"/>
  <c r="J125" i="11"/>
  <c r="K125" i="11" s="1"/>
  <c r="L125" i="11" s="1"/>
  <c r="F125" i="11"/>
  <c r="J124" i="11"/>
  <c r="K124" i="11" s="1"/>
  <c r="L124" i="11" s="1"/>
  <c r="F124" i="11"/>
  <c r="J123" i="11"/>
  <c r="K123" i="11" s="1"/>
  <c r="L123" i="11" s="1"/>
  <c r="F123" i="11"/>
  <c r="J122" i="11"/>
  <c r="K122" i="11" s="1"/>
  <c r="L122" i="11" s="1"/>
  <c r="F122" i="11"/>
  <c r="J121" i="11"/>
  <c r="K121" i="11" s="1"/>
  <c r="L121" i="11" s="1"/>
  <c r="F121" i="11"/>
  <c r="J120" i="11"/>
  <c r="K120" i="11" s="1"/>
  <c r="L120" i="11" s="1"/>
  <c r="F120" i="11"/>
  <c r="J119" i="11"/>
  <c r="K119" i="11" s="1"/>
  <c r="L119" i="11" s="1"/>
  <c r="F119" i="11"/>
  <c r="K118" i="11"/>
  <c r="L118" i="11" s="1"/>
  <c r="J118" i="11"/>
  <c r="F118" i="11"/>
  <c r="J117" i="11"/>
  <c r="K117" i="11" s="1"/>
  <c r="L117" i="11" s="1"/>
  <c r="F117" i="11"/>
  <c r="K116" i="11"/>
  <c r="L116" i="11" s="1"/>
  <c r="J116" i="11"/>
  <c r="F116" i="11"/>
  <c r="J115" i="11"/>
  <c r="K115" i="11" s="1"/>
  <c r="L115" i="11" s="1"/>
  <c r="F115" i="11"/>
  <c r="K114" i="11"/>
  <c r="L114" i="11" s="1"/>
  <c r="J114" i="11"/>
  <c r="F114" i="11"/>
  <c r="J113" i="11"/>
  <c r="K113" i="11" s="1"/>
  <c r="L113" i="11" s="1"/>
  <c r="F113" i="11"/>
  <c r="J112" i="11"/>
  <c r="K112" i="11" s="1"/>
  <c r="L112" i="11" s="1"/>
  <c r="F112" i="11"/>
  <c r="J111" i="11"/>
  <c r="K111" i="11" s="1"/>
  <c r="L111" i="11" s="1"/>
  <c r="F111" i="11"/>
  <c r="J110" i="11"/>
  <c r="K110" i="11" s="1"/>
  <c r="L110" i="11" s="1"/>
  <c r="F110" i="11"/>
  <c r="J109" i="11"/>
  <c r="K109" i="11" s="1"/>
  <c r="L109" i="11" s="1"/>
  <c r="F109" i="11"/>
  <c r="J108" i="11"/>
  <c r="K108" i="11" s="1"/>
  <c r="L108" i="11" s="1"/>
  <c r="F108" i="11"/>
  <c r="J107" i="11"/>
  <c r="K107" i="11" s="1"/>
  <c r="L107" i="11" s="1"/>
  <c r="F107" i="11"/>
  <c r="K106" i="11"/>
  <c r="L106" i="11" s="1"/>
  <c r="J106" i="11"/>
  <c r="F106" i="11"/>
  <c r="J105" i="11"/>
  <c r="K105" i="11" s="1"/>
  <c r="L105" i="11" s="1"/>
  <c r="F105" i="11"/>
  <c r="K104" i="11"/>
  <c r="L104" i="11" s="1"/>
  <c r="J104" i="11"/>
  <c r="F104" i="11"/>
  <c r="J103" i="11"/>
  <c r="K103" i="11" s="1"/>
  <c r="L103" i="11" s="1"/>
  <c r="F103" i="11"/>
  <c r="K102" i="11"/>
  <c r="L102" i="11" s="1"/>
  <c r="J102" i="11"/>
  <c r="F102" i="11"/>
  <c r="J101" i="11"/>
  <c r="K101" i="11" s="1"/>
  <c r="L101" i="11" s="1"/>
  <c r="F101" i="11"/>
  <c r="J100" i="11"/>
  <c r="K100" i="11" s="1"/>
  <c r="L100" i="11" s="1"/>
  <c r="F100" i="11"/>
  <c r="J99" i="11"/>
  <c r="K99" i="11" s="1"/>
  <c r="L99" i="11" s="1"/>
  <c r="F99" i="11"/>
  <c r="J98" i="11"/>
  <c r="K98" i="11" s="1"/>
  <c r="L98" i="11" s="1"/>
  <c r="F98" i="11"/>
  <c r="J97" i="11"/>
  <c r="K97" i="11" s="1"/>
  <c r="L97" i="11" s="1"/>
  <c r="F97" i="11"/>
  <c r="J96" i="11"/>
  <c r="K96" i="11" s="1"/>
  <c r="L96" i="11" s="1"/>
  <c r="F96" i="11"/>
  <c r="J95" i="11"/>
  <c r="K95" i="11" s="1"/>
  <c r="L95" i="11" s="1"/>
  <c r="F95" i="11"/>
  <c r="K94" i="11"/>
  <c r="L94" i="11" s="1"/>
  <c r="J94" i="11"/>
  <c r="F94" i="11"/>
  <c r="J93" i="11"/>
  <c r="K93" i="11" s="1"/>
  <c r="L93" i="11" s="1"/>
  <c r="F93" i="11"/>
  <c r="K92" i="11"/>
  <c r="L92" i="11" s="1"/>
  <c r="J92" i="11"/>
  <c r="F92" i="11"/>
  <c r="J91" i="11"/>
  <c r="K91" i="11" s="1"/>
  <c r="L91" i="11" s="1"/>
  <c r="F91" i="11"/>
  <c r="K90" i="11"/>
  <c r="L90" i="11" s="1"/>
  <c r="J90" i="11"/>
  <c r="F90" i="11"/>
  <c r="J89" i="11"/>
  <c r="K89" i="11" s="1"/>
  <c r="L89" i="11" s="1"/>
  <c r="F89" i="11"/>
  <c r="J88" i="11"/>
  <c r="K88" i="11" s="1"/>
  <c r="L88" i="11" s="1"/>
  <c r="F88" i="11"/>
  <c r="J87" i="11"/>
  <c r="K87" i="11" s="1"/>
  <c r="L87" i="11" s="1"/>
  <c r="F87" i="11"/>
  <c r="J86" i="11"/>
  <c r="K86" i="11" s="1"/>
  <c r="L86" i="11" s="1"/>
  <c r="F86" i="11"/>
  <c r="J85" i="11"/>
  <c r="K85" i="11" s="1"/>
  <c r="L85" i="11" s="1"/>
  <c r="F85" i="11"/>
  <c r="J84" i="11"/>
  <c r="K84" i="11" s="1"/>
  <c r="L84" i="11" s="1"/>
  <c r="F84" i="11"/>
  <c r="J83" i="11"/>
  <c r="K83" i="11" s="1"/>
  <c r="L83" i="11" s="1"/>
  <c r="F83" i="11"/>
  <c r="K82" i="11"/>
  <c r="L82" i="11" s="1"/>
  <c r="J82" i="11"/>
  <c r="F82" i="11"/>
  <c r="J81" i="11"/>
  <c r="K81" i="11" s="1"/>
  <c r="L81" i="11" s="1"/>
  <c r="F81" i="11"/>
  <c r="K80" i="11"/>
  <c r="L80" i="11" s="1"/>
  <c r="J80" i="11"/>
  <c r="F80" i="11"/>
  <c r="J79" i="11"/>
  <c r="K79" i="11" s="1"/>
  <c r="L79" i="11" s="1"/>
  <c r="F79" i="11"/>
  <c r="K78" i="11"/>
  <c r="L78" i="11" s="1"/>
  <c r="J78" i="11"/>
  <c r="F78" i="11"/>
  <c r="J77" i="11"/>
  <c r="K77" i="11" s="1"/>
  <c r="L77" i="11" s="1"/>
  <c r="F77" i="11"/>
  <c r="J76" i="11"/>
  <c r="K76" i="11" s="1"/>
  <c r="L76" i="11" s="1"/>
  <c r="F76" i="11"/>
  <c r="J75" i="11"/>
  <c r="K75" i="11" s="1"/>
  <c r="L75" i="11" s="1"/>
  <c r="F75" i="11"/>
  <c r="J74" i="11"/>
  <c r="K74" i="11" s="1"/>
  <c r="L74" i="11" s="1"/>
  <c r="F74" i="11"/>
  <c r="J73" i="11"/>
  <c r="K73" i="11" s="1"/>
  <c r="L73" i="11" s="1"/>
  <c r="F73" i="11"/>
  <c r="J72" i="11"/>
  <c r="K72" i="11" s="1"/>
  <c r="L72" i="11" s="1"/>
  <c r="F72" i="11"/>
  <c r="K71" i="11"/>
  <c r="L71" i="11" s="1"/>
  <c r="J71" i="11"/>
  <c r="F71" i="11"/>
  <c r="K70" i="11"/>
  <c r="L70" i="11" s="1"/>
  <c r="J70" i="11"/>
  <c r="F70" i="11"/>
  <c r="K69" i="11"/>
  <c r="L69" i="11" s="1"/>
  <c r="J69" i="11"/>
  <c r="F69" i="11"/>
  <c r="K68" i="11"/>
  <c r="L68" i="11" s="1"/>
  <c r="J68" i="11"/>
  <c r="F68" i="11"/>
  <c r="J67" i="11"/>
  <c r="K67" i="11" s="1"/>
  <c r="L67" i="11" s="1"/>
  <c r="F67" i="11"/>
  <c r="K66" i="11"/>
  <c r="L66" i="11" s="1"/>
  <c r="J66" i="11"/>
  <c r="F66" i="11"/>
  <c r="J65" i="11"/>
  <c r="K65" i="11" s="1"/>
  <c r="L65" i="11" s="1"/>
  <c r="F65" i="11"/>
  <c r="J64" i="11"/>
  <c r="K64" i="11" s="1"/>
  <c r="L64" i="11" s="1"/>
  <c r="F64" i="11"/>
  <c r="J63" i="11"/>
  <c r="K63" i="11" s="1"/>
  <c r="L63" i="11" s="1"/>
  <c r="F63" i="11"/>
  <c r="J62" i="11"/>
  <c r="K62" i="11" s="1"/>
  <c r="L62" i="11" s="1"/>
  <c r="F62" i="11"/>
  <c r="J61" i="11"/>
  <c r="K61" i="11" s="1"/>
  <c r="L61" i="11" s="1"/>
  <c r="F61" i="11"/>
  <c r="J60" i="11"/>
  <c r="K60" i="11" s="1"/>
  <c r="L60" i="11" s="1"/>
  <c r="F60" i="11"/>
  <c r="K59" i="11"/>
  <c r="L59" i="11" s="1"/>
  <c r="J59" i="11"/>
  <c r="F59" i="11"/>
  <c r="K58" i="11"/>
  <c r="L58" i="11" s="1"/>
  <c r="J58" i="11"/>
  <c r="F58" i="11"/>
  <c r="K57" i="11"/>
  <c r="L57" i="11" s="1"/>
  <c r="J57" i="11"/>
  <c r="F57" i="11"/>
  <c r="K56" i="11"/>
  <c r="L56" i="11" s="1"/>
  <c r="J56" i="11"/>
  <c r="F56" i="11"/>
  <c r="J55" i="11"/>
  <c r="K55" i="11" s="1"/>
  <c r="L55" i="11" s="1"/>
  <c r="F55" i="11"/>
  <c r="K54" i="11"/>
  <c r="L54" i="11" s="1"/>
  <c r="J54" i="11"/>
  <c r="F54" i="11"/>
  <c r="J53" i="11"/>
  <c r="K53" i="11" s="1"/>
  <c r="L53" i="11" s="1"/>
  <c r="F53" i="11"/>
  <c r="J52" i="11"/>
  <c r="K52" i="11" s="1"/>
  <c r="L52" i="11" s="1"/>
  <c r="F52" i="11"/>
  <c r="J51" i="11"/>
  <c r="K51" i="11" s="1"/>
  <c r="L51" i="11" s="1"/>
  <c r="F51" i="11"/>
  <c r="J50" i="11"/>
  <c r="K50" i="11" s="1"/>
  <c r="L50" i="11" s="1"/>
  <c r="F50" i="11"/>
  <c r="J49" i="11"/>
  <c r="K49" i="11" s="1"/>
  <c r="L49" i="11" s="1"/>
  <c r="F49" i="11"/>
  <c r="J48" i="11"/>
  <c r="K48" i="11" s="1"/>
  <c r="L48" i="11" s="1"/>
  <c r="F48" i="11"/>
  <c r="K47" i="11"/>
  <c r="L47" i="11" s="1"/>
  <c r="J47" i="11"/>
  <c r="F47" i="11"/>
  <c r="K46" i="11"/>
  <c r="L46" i="11" s="1"/>
  <c r="J46" i="11"/>
  <c r="F46" i="11"/>
  <c r="K45" i="11"/>
  <c r="L45" i="11" s="1"/>
  <c r="J45" i="11"/>
  <c r="F45" i="11"/>
  <c r="K44" i="11"/>
  <c r="L44" i="11" s="1"/>
  <c r="J44" i="11"/>
  <c r="F44" i="11"/>
  <c r="J43" i="11"/>
  <c r="K43" i="11" s="1"/>
  <c r="L43" i="11" s="1"/>
  <c r="F43" i="11"/>
  <c r="K42" i="11"/>
  <c r="L42" i="11" s="1"/>
  <c r="J42" i="11"/>
  <c r="F42" i="11"/>
  <c r="J41" i="11"/>
  <c r="K41" i="11" s="1"/>
  <c r="L41" i="11" s="1"/>
  <c r="F41" i="11"/>
  <c r="J40" i="11"/>
  <c r="K40" i="11" s="1"/>
  <c r="L40" i="11" s="1"/>
  <c r="F40" i="11"/>
  <c r="J39" i="11"/>
  <c r="K39" i="11" s="1"/>
  <c r="L39" i="11" s="1"/>
  <c r="F39" i="11"/>
  <c r="J38" i="11"/>
  <c r="K38" i="11" s="1"/>
  <c r="L38" i="11" s="1"/>
  <c r="F38" i="11"/>
  <c r="J37" i="11"/>
  <c r="K37" i="11" s="1"/>
  <c r="L37" i="11" s="1"/>
  <c r="F37" i="11"/>
  <c r="J36" i="11"/>
  <c r="K36" i="11" s="1"/>
  <c r="L36" i="11" s="1"/>
  <c r="F36" i="11"/>
  <c r="K35" i="11"/>
  <c r="L35" i="11" s="1"/>
  <c r="J35" i="11"/>
  <c r="F35" i="11"/>
  <c r="K34" i="11"/>
  <c r="L34" i="11" s="1"/>
  <c r="J34" i="11"/>
  <c r="F34" i="11"/>
  <c r="K33" i="11"/>
  <c r="L33" i="11" s="1"/>
  <c r="J33" i="11"/>
  <c r="F33" i="11"/>
  <c r="K32" i="11"/>
  <c r="L32" i="11" s="1"/>
  <c r="J32" i="11"/>
  <c r="F32" i="11"/>
  <c r="J31" i="11"/>
  <c r="K31" i="11" s="1"/>
  <c r="L31" i="11" s="1"/>
  <c r="F31" i="11"/>
  <c r="K30" i="11"/>
  <c r="L30" i="11" s="1"/>
  <c r="J30" i="11"/>
  <c r="F30" i="11"/>
  <c r="J29" i="11"/>
  <c r="K29" i="11" s="1"/>
  <c r="L29" i="11" s="1"/>
  <c r="F29" i="11"/>
  <c r="J28" i="11"/>
  <c r="K28" i="11" s="1"/>
  <c r="L28" i="11" s="1"/>
  <c r="F28" i="11"/>
  <c r="J27" i="11"/>
  <c r="K27" i="11" s="1"/>
  <c r="L27" i="11" s="1"/>
  <c r="F27" i="11"/>
  <c r="J26" i="11"/>
  <c r="K26" i="11" s="1"/>
  <c r="L26" i="11" s="1"/>
  <c r="F26" i="11"/>
  <c r="J25" i="11"/>
  <c r="K25" i="11" s="1"/>
  <c r="L25" i="11" s="1"/>
  <c r="F25" i="11"/>
  <c r="J24" i="11"/>
  <c r="K24" i="11" s="1"/>
  <c r="L24" i="11" s="1"/>
  <c r="F24" i="11"/>
  <c r="J23" i="11"/>
  <c r="J22" i="11"/>
  <c r="J21" i="11"/>
  <c r="J20" i="11"/>
  <c r="J19" i="11"/>
  <c r="J18" i="11"/>
  <c r="J17" i="11"/>
  <c r="J16" i="11"/>
  <c r="J15" i="11"/>
  <c r="J14" i="11"/>
  <c r="J13" i="11"/>
  <c r="F8" i="11"/>
  <c r="F5" i="11"/>
  <c r="F4" i="11"/>
  <c r="F3" i="11"/>
  <c r="F2" i="11"/>
  <c r="J12" i="11"/>
  <c r="J10" i="11"/>
  <c r="J8" i="11"/>
  <c r="J5" i="11"/>
  <c r="J4" i="11"/>
  <c r="J3" i="11"/>
  <c r="J2" i="11"/>
  <c r="C156" i="9"/>
  <c r="C249" i="9"/>
  <c r="C247" i="9"/>
  <c r="C216" i="9"/>
  <c r="C202" i="9"/>
  <c r="C201" i="9"/>
  <c r="C96" i="9"/>
  <c r="C174" i="9"/>
  <c r="C162" i="9"/>
  <c r="C298" i="9"/>
  <c r="C297" i="9"/>
  <c r="C59" i="9"/>
  <c r="C285" i="9"/>
  <c r="C250" i="9"/>
  <c r="C210" i="9"/>
  <c r="C209" i="9"/>
  <c r="C147" i="9"/>
  <c r="C142" i="9"/>
  <c r="C118" i="9"/>
  <c r="C90" i="9"/>
  <c r="C133" i="9"/>
  <c r="C121" i="9"/>
  <c r="C116" i="9"/>
  <c r="C75" i="9"/>
  <c r="C94" i="9"/>
  <c r="C4" i="9"/>
  <c r="C300" i="9"/>
  <c r="C294" i="9"/>
  <c r="C88" i="9"/>
  <c r="C57" i="9"/>
  <c r="C276" i="9"/>
  <c r="C115" i="9"/>
  <c r="C85" i="9"/>
  <c r="C170" i="9"/>
  <c r="C169" i="9"/>
  <c r="C168" i="9"/>
  <c r="C161" i="9"/>
  <c r="C262" i="9"/>
  <c r="C157" i="9"/>
  <c r="C145" i="9"/>
  <c r="C122" i="9"/>
  <c r="C114" i="9"/>
  <c r="C172" i="9"/>
  <c r="C105" i="9"/>
  <c r="C97" i="9"/>
  <c r="C95" i="9"/>
  <c r="C81" i="9"/>
  <c r="C51" i="9"/>
  <c r="C208" i="9"/>
  <c r="C69" i="9"/>
  <c r="C66" i="9"/>
  <c r="C44" i="9"/>
  <c r="C28" i="9"/>
  <c r="C27" i="9"/>
  <c r="C26" i="9"/>
  <c r="C25" i="9"/>
  <c r="C11" i="9"/>
  <c r="C296" i="9"/>
  <c r="C83" i="9"/>
  <c r="C306" i="9"/>
  <c r="C197" i="9"/>
  <c r="C302" i="9"/>
  <c r="C301" i="9"/>
  <c r="C124" i="9"/>
  <c r="C123" i="9"/>
  <c r="C292" i="9"/>
  <c r="C178" i="9"/>
  <c r="C251" i="9"/>
  <c r="C205" i="9"/>
  <c r="C99" i="9"/>
  <c r="C41" i="9"/>
  <c r="C24" i="9"/>
  <c r="C3" i="9"/>
  <c r="C307" i="9"/>
  <c r="C206" i="9"/>
  <c r="C12" i="9"/>
  <c r="C73" i="9"/>
  <c r="C244" i="9"/>
  <c r="C243" i="9"/>
  <c r="C240" i="9"/>
  <c r="C239" i="9"/>
  <c r="C198" i="9"/>
  <c r="C195" i="9"/>
  <c r="C304" i="9"/>
  <c r="C154" i="9"/>
  <c r="C128" i="9"/>
  <c r="C127" i="9"/>
  <c r="C117" i="9"/>
  <c r="C113" i="9"/>
  <c r="C274" i="9"/>
  <c r="C108" i="9"/>
  <c r="C58" i="9"/>
  <c r="C267" i="9"/>
  <c r="C55" i="9"/>
  <c r="C47" i="9"/>
  <c r="C46" i="9"/>
  <c r="C45" i="9"/>
  <c r="C143" i="9"/>
  <c r="C35" i="9"/>
  <c r="C34" i="9"/>
  <c r="C14" i="9"/>
  <c r="C10" i="9"/>
  <c r="C13" i="9"/>
  <c r="C8" i="9"/>
  <c r="C2" i="9"/>
  <c r="C305" i="9"/>
  <c r="C264" i="9"/>
  <c r="C214" i="9"/>
  <c r="C218" i="9"/>
  <c r="C134" i="9"/>
  <c r="C106" i="9"/>
  <c r="C177" i="9"/>
  <c r="C72" i="9"/>
  <c r="C191" i="9"/>
  <c r="C190" i="9"/>
  <c r="C167" i="9"/>
  <c r="C60" i="9"/>
  <c r="C86" i="9"/>
  <c r="C63" i="9"/>
  <c r="C189" i="9"/>
  <c r="C303" i="9"/>
  <c r="C293" i="9"/>
  <c r="C192" i="9"/>
  <c r="C107" i="9"/>
  <c r="C155" i="9"/>
  <c r="C136" i="9"/>
  <c r="C132" i="9"/>
  <c r="C49" i="9"/>
  <c r="C255" i="9"/>
  <c r="C125" i="9"/>
  <c r="C61" i="9"/>
  <c r="C166" i="9"/>
  <c r="C283" i="9"/>
  <c r="C270" i="9"/>
  <c r="C87" i="9"/>
  <c r="C112" i="9"/>
  <c r="C222" i="9"/>
  <c r="C221" i="9"/>
  <c r="C213" i="9"/>
  <c r="C185" i="9"/>
  <c r="C199" i="9"/>
  <c r="C200" i="9"/>
  <c r="C193" i="9"/>
  <c r="C173" i="9"/>
  <c r="C135" i="9"/>
  <c r="C171" i="9"/>
  <c r="C153" i="9"/>
  <c r="C131" i="9"/>
  <c r="C176" i="9"/>
  <c r="C89" i="9"/>
  <c r="C126" i="9"/>
  <c r="C159" i="9"/>
  <c r="C158" i="9"/>
  <c r="C196" i="9"/>
  <c r="C119" i="9"/>
  <c r="C98" i="9"/>
  <c r="C82" i="9"/>
  <c r="C62" i="9"/>
  <c r="C56" i="9"/>
  <c r="C52" i="9"/>
  <c r="C50" i="9"/>
  <c r="C39" i="9"/>
  <c r="C9" i="9"/>
  <c r="C271" i="9"/>
  <c r="C246" i="9"/>
  <c r="C284" i="9"/>
  <c r="C211" i="9"/>
  <c r="C175" i="9"/>
  <c r="C163" i="9"/>
  <c r="C160" i="9"/>
  <c r="C130" i="9"/>
  <c r="C64" i="9"/>
  <c r="C291" i="9"/>
  <c r="C110" i="9"/>
  <c r="C43" i="9"/>
  <c r="C42" i="9"/>
  <c r="C53" i="9"/>
  <c r="C287" i="9"/>
  <c r="C275" i="9"/>
  <c r="C207" i="9"/>
  <c r="C129" i="9"/>
  <c r="C146" i="9"/>
  <c r="C248" i="9"/>
  <c r="C111" i="9"/>
  <c r="C84" i="9"/>
  <c r="C74" i="9"/>
  <c r="C67" i="9"/>
  <c r="C68" i="9"/>
  <c r="C65" i="9"/>
  <c r="C54" i="9"/>
  <c r="C215" i="9"/>
  <c r="C286" i="9"/>
  <c r="C179" i="9"/>
  <c r="C71" i="9"/>
  <c r="C144" i="9"/>
  <c r="C120" i="9"/>
  <c r="C15" i="9"/>
  <c r="C93" i="9"/>
  <c r="C91" i="9"/>
  <c r="C273" i="9"/>
  <c r="C37" i="9"/>
  <c r="C263" i="9"/>
  <c r="C238" i="9"/>
  <c r="C225" i="9"/>
  <c r="C224" i="9"/>
  <c r="C223" i="9"/>
  <c r="C212" i="9"/>
  <c r="C268" i="9"/>
  <c r="C194" i="9"/>
  <c r="C92" i="9"/>
  <c r="C70" i="9"/>
  <c r="C36" i="9"/>
  <c r="C109" i="9"/>
  <c r="C29" i="9"/>
  <c r="C6" i="9"/>
  <c r="C33" i="9"/>
  <c r="C5" i="9"/>
  <c r="C7" i="9"/>
  <c r="C104" i="9"/>
  <c r="C103" i="9"/>
  <c r="C233" i="9"/>
  <c r="C232" i="9"/>
  <c r="C231" i="9"/>
  <c r="C295" i="9"/>
  <c r="C277" i="9"/>
  <c r="C269" i="9"/>
  <c r="C217" i="9"/>
  <c r="C272" i="9"/>
  <c r="C204" i="9"/>
  <c r="C152" i="9"/>
  <c r="C141" i="9"/>
  <c r="C140" i="9"/>
  <c r="C139" i="9"/>
  <c r="C138" i="9"/>
  <c r="C137" i="9"/>
  <c r="C80" i="9"/>
  <c r="C148" i="9"/>
  <c r="C79" i="9"/>
  <c r="C78" i="9"/>
  <c r="C77" i="9"/>
  <c r="C76" i="9"/>
  <c r="C299" i="9"/>
  <c r="C290" i="9"/>
  <c r="C289" i="9"/>
  <c r="C288" i="9"/>
  <c r="C282" i="9"/>
  <c r="C281" i="9"/>
  <c r="C280" i="9"/>
  <c r="C279" i="9"/>
  <c r="C278" i="9"/>
  <c r="C261" i="9"/>
  <c r="C260" i="9"/>
  <c r="C259" i="9"/>
  <c r="C258" i="9"/>
  <c r="C257" i="9"/>
  <c r="C256" i="9"/>
  <c r="C253" i="9"/>
  <c r="C252" i="9"/>
  <c r="C242" i="9"/>
  <c r="C241" i="9"/>
  <c r="C237" i="9"/>
  <c r="C236" i="9"/>
  <c r="C235" i="9"/>
  <c r="C234" i="9"/>
  <c r="C230" i="9"/>
  <c r="C229" i="9"/>
  <c r="C228" i="9"/>
  <c r="C227" i="9"/>
  <c r="C226" i="9"/>
  <c r="C220" i="9"/>
  <c r="C219" i="9"/>
  <c r="C245" i="9"/>
  <c r="C184" i="9"/>
  <c r="C183" i="9"/>
  <c r="C182" i="9"/>
  <c r="C181" i="9"/>
  <c r="C180" i="9"/>
  <c r="C151" i="9"/>
  <c r="C150" i="9"/>
  <c r="C149" i="9"/>
  <c r="C188" i="9"/>
  <c r="C187" i="9"/>
  <c r="C186" i="9"/>
  <c r="C203" i="9"/>
  <c r="C102" i="9"/>
  <c r="C101" i="9"/>
  <c r="C100" i="9"/>
  <c r="C48" i="9"/>
  <c r="C266" i="9"/>
  <c r="C265" i="9"/>
  <c r="C40" i="9"/>
  <c r="C254" i="9"/>
  <c r="C38" i="9"/>
  <c r="C165" i="9"/>
  <c r="C164" i="9"/>
  <c r="C32" i="9"/>
  <c r="C31" i="9"/>
  <c r="C30" i="9"/>
  <c r="C23" i="9"/>
  <c r="C22" i="9"/>
  <c r="C21" i="9"/>
  <c r="C20" i="9"/>
  <c r="C19" i="9"/>
  <c r="C18" i="9"/>
  <c r="C17" i="9"/>
  <c r="C16" i="9"/>
  <c r="K14" i="11" l="1"/>
  <c r="L14" i="11" s="1"/>
  <c r="M14" i="11" s="1"/>
  <c r="K18" i="11"/>
  <c r="L18" i="11" s="1"/>
  <c r="M18" i="11" s="1"/>
  <c r="K22" i="11"/>
  <c r="L22" i="11" s="1"/>
  <c r="M22" i="11" s="1"/>
  <c r="K13" i="11"/>
  <c r="L13" i="11" s="1"/>
  <c r="M13" i="11" s="1"/>
  <c r="K23" i="11"/>
  <c r="L23" i="11" s="1"/>
  <c r="M23" i="11" s="1"/>
  <c r="K15" i="11"/>
  <c r="L15" i="11" s="1"/>
  <c r="M15" i="11" s="1"/>
  <c r="K20" i="11"/>
  <c r="L20" i="11" s="1"/>
  <c r="M20" i="11" s="1"/>
  <c r="K16" i="11"/>
  <c r="L16" i="11" s="1"/>
  <c r="M16" i="11" s="1"/>
  <c r="K21" i="11"/>
  <c r="L21" i="11" s="1"/>
  <c r="M21" i="11" s="1"/>
  <c r="K12" i="11"/>
  <c r="L12" i="11" s="1"/>
  <c r="K17" i="11"/>
  <c r="L17" i="11" s="1"/>
  <c r="M17" i="11" s="1"/>
  <c r="K19" i="11"/>
  <c r="L19" i="11" s="1"/>
  <c r="M19" i="11" s="1"/>
  <c r="M12" i="11" l="1"/>
  <c r="L11" i="11"/>
  <c r="M11" i="11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C12" i="8" s="1"/>
  <c r="F12" i="8" s="1"/>
</calcChain>
</file>

<file path=xl/sharedStrings.xml><?xml version="1.0" encoding="utf-8"?>
<sst xmlns="http://schemas.openxmlformats.org/spreadsheetml/2006/main" count="515" uniqueCount="320">
  <si>
    <t>Date</t>
  </si>
  <si>
    <t xml:space="preserve">  Subtotal  </t>
  </si>
  <si>
    <t>Mileage</t>
  </si>
  <si>
    <t>Rate</t>
  </si>
  <si>
    <t>Current Totals</t>
  </si>
  <si>
    <t>Odometer Reading</t>
  </si>
  <si>
    <t>Begin</t>
  </si>
  <si>
    <t>End</t>
  </si>
  <si>
    <t>Reason for Trip</t>
  </si>
  <si>
    <t>Men</t>
  </si>
  <si>
    <t>m</t>
  </si>
  <si>
    <t>Women</t>
  </si>
  <si>
    <t>w</t>
  </si>
  <si>
    <t>Boy</t>
  </si>
  <si>
    <t>b</t>
  </si>
  <si>
    <t>Girl</t>
  </si>
  <si>
    <t>g</t>
  </si>
  <si>
    <t>c</t>
  </si>
  <si>
    <t>King</t>
  </si>
  <si>
    <t>k</t>
  </si>
  <si>
    <t>Queen</t>
  </si>
  <si>
    <t>q</t>
  </si>
  <si>
    <t>Twin</t>
  </si>
  <si>
    <t>t</t>
  </si>
  <si>
    <t>h</t>
  </si>
  <si>
    <t>p</t>
  </si>
  <si>
    <t>4400 N. High St. Suite 201</t>
  </si>
  <si>
    <t>Columbus, OH 43214</t>
  </si>
  <si>
    <t>(614) 328-9319</t>
  </si>
  <si>
    <t>Client Name</t>
  </si>
  <si>
    <t>Total Miles</t>
  </si>
  <si>
    <t>Totoal Deduction</t>
  </si>
  <si>
    <t>Trip Miles</t>
  </si>
  <si>
    <t>2017 VOLUNTEER MILEAGE</t>
  </si>
  <si>
    <t>Item</t>
  </si>
  <si>
    <t>Personal</t>
  </si>
  <si>
    <t>ID</t>
  </si>
  <si>
    <t>Value</t>
  </si>
  <si>
    <t>Bathing Suit</t>
  </si>
  <si>
    <t>Key</t>
  </si>
  <si>
    <t>Bathrobe</t>
  </si>
  <si>
    <t>Baby/Toddler</t>
  </si>
  <si>
    <t>Belt</t>
  </si>
  <si>
    <t>Leather Belt</t>
  </si>
  <si>
    <t>Blazer</t>
  </si>
  <si>
    <t>Suit Jacket</t>
  </si>
  <si>
    <t>Blouse</t>
  </si>
  <si>
    <t>Tank Top</t>
  </si>
  <si>
    <t>Bra</t>
  </si>
  <si>
    <t>Dress</t>
  </si>
  <si>
    <t>Prom Dress</t>
  </si>
  <si>
    <t>Pants</t>
  </si>
  <si>
    <t>Jeans</t>
  </si>
  <si>
    <t>Pajamas</t>
  </si>
  <si>
    <t>Slip</t>
  </si>
  <si>
    <t>Scrubs</t>
  </si>
  <si>
    <t>Shirt</t>
  </si>
  <si>
    <t>Shorts</t>
  </si>
  <si>
    <t>Skirt</t>
  </si>
  <si>
    <t>Suit</t>
  </si>
  <si>
    <t>Sweat Pants</t>
  </si>
  <si>
    <t>Sweater</t>
  </si>
  <si>
    <t>Underwear</t>
  </si>
  <si>
    <t>Vest</t>
  </si>
  <si>
    <t>Wedding Dress</t>
  </si>
  <si>
    <t>Coat</t>
  </si>
  <si>
    <t>Jacket</t>
  </si>
  <si>
    <t>Hat</t>
  </si>
  <si>
    <t>Jewelry</t>
  </si>
  <si>
    <t>Purse</t>
  </si>
  <si>
    <t>Tote</t>
  </si>
  <si>
    <t>Scarves</t>
  </si>
  <si>
    <t>Ties</t>
  </si>
  <si>
    <t>Umbrella</t>
  </si>
  <si>
    <t>Wallet</t>
  </si>
  <si>
    <t>Shoes</t>
  </si>
  <si>
    <t>shoes</t>
  </si>
  <si>
    <t>Dress Shoes</t>
  </si>
  <si>
    <t>Baby Toys</t>
  </si>
  <si>
    <t>Baby Bathtub</t>
  </si>
  <si>
    <t>Bib</t>
  </si>
  <si>
    <t>Baby Blanket</t>
  </si>
  <si>
    <t>Bedspread</t>
  </si>
  <si>
    <t>Duvet</t>
  </si>
  <si>
    <t>Blanket</t>
  </si>
  <si>
    <t>Chair Cover</t>
  </si>
  <si>
    <t>Cushion</t>
  </si>
  <si>
    <t>Pillow</t>
  </si>
  <si>
    <t>Throw Pillow</t>
  </si>
  <si>
    <t>Rug</t>
  </si>
  <si>
    <t>Sheets</t>
  </si>
  <si>
    <t>Shower Curtian</t>
  </si>
  <si>
    <t>Table Cloth</t>
  </si>
  <si>
    <t>Towel</t>
  </si>
  <si>
    <t>Curtains</t>
  </si>
  <si>
    <t>Decoration</t>
  </si>
  <si>
    <t>Basket</t>
  </si>
  <si>
    <t>Frame</t>
  </si>
  <si>
    <t>Holiday Decorations</t>
  </si>
  <si>
    <t>Christmas Tree</t>
  </si>
  <si>
    <t>Painting</t>
  </si>
  <si>
    <t>Vase</t>
  </si>
  <si>
    <t>Scale</t>
  </si>
  <si>
    <t>Camera</t>
  </si>
  <si>
    <t>CD Player</t>
  </si>
  <si>
    <t>Cell Phone Old</t>
  </si>
  <si>
    <t>Cell Phone New</t>
  </si>
  <si>
    <t>Clock</t>
  </si>
  <si>
    <t>Copier</t>
  </si>
  <si>
    <t>DVD Player</t>
  </si>
  <si>
    <t>Sound System</t>
  </si>
  <si>
    <t>iPod</t>
  </si>
  <si>
    <t>GPS</t>
  </si>
  <si>
    <t>Radio</t>
  </si>
  <si>
    <t>TV</t>
  </si>
  <si>
    <t>VCR</t>
  </si>
  <si>
    <t>Camcorder</t>
  </si>
  <si>
    <t>Book</t>
  </si>
  <si>
    <t>DVD</t>
  </si>
  <si>
    <t>VHS</t>
  </si>
  <si>
    <t>CD</t>
  </si>
  <si>
    <t>Grill</t>
  </si>
  <si>
    <t>Ladder</t>
  </si>
  <si>
    <t>Leaf Blower</t>
  </si>
  <si>
    <t>Mower</t>
  </si>
  <si>
    <t>Rototiller</t>
  </si>
  <si>
    <t>Vacuum</t>
  </si>
  <si>
    <t>Snow Blower</t>
  </si>
  <si>
    <t>Tools</t>
  </si>
  <si>
    <t>Baking Pan</t>
  </si>
  <si>
    <t>Blender</t>
  </si>
  <si>
    <t>Bread Machine</t>
  </si>
  <si>
    <t>Cake Pan</t>
  </si>
  <si>
    <t>Can Opener</t>
  </si>
  <si>
    <t>Casserole Dish</t>
  </si>
  <si>
    <t>Coffeemaker</t>
  </si>
  <si>
    <t>Dish</t>
  </si>
  <si>
    <t>Food processor</t>
  </si>
  <si>
    <t>Plastic Food Storage</t>
  </si>
  <si>
    <t>Kitchen Gadget</t>
  </si>
  <si>
    <t>Kitchen Utensil</t>
  </si>
  <si>
    <t>Glass</t>
  </si>
  <si>
    <t>Cup</t>
  </si>
  <si>
    <t>Mug</t>
  </si>
  <si>
    <t>Juicer</t>
  </si>
  <si>
    <t>Microwave</t>
  </si>
  <si>
    <t>Hand Mixer</t>
  </si>
  <si>
    <t>Mixer</t>
  </si>
  <si>
    <t>Pie Plate</t>
  </si>
  <si>
    <t>Pot Holder</t>
  </si>
  <si>
    <t>Pot</t>
  </si>
  <si>
    <t>Pan</t>
  </si>
  <si>
    <t>Salt and Pepper Shakers</t>
  </si>
  <si>
    <t>Serving Bowl</t>
  </si>
  <si>
    <t>Serving Plate</t>
  </si>
  <si>
    <t>Electric Skillet</t>
  </si>
  <si>
    <t>Crock Pot</t>
  </si>
  <si>
    <t>Toaster</t>
  </si>
  <si>
    <t>Utensils</t>
  </si>
  <si>
    <t>Leather Briefcase</t>
  </si>
  <si>
    <t>Carry On Bag</t>
  </si>
  <si>
    <t>Garment Bag</t>
  </si>
  <si>
    <t>Suitcase</t>
  </si>
  <si>
    <t>Brass Instrument</t>
  </si>
  <si>
    <t>Guitar</t>
  </si>
  <si>
    <t>Harmonica</t>
  </si>
  <si>
    <t>Keyboard</t>
  </si>
  <si>
    <t>Drums</t>
  </si>
  <si>
    <t>Piano</t>
  </si>
  <si>
    <t>Violin</t>
  </si>
  <si>
    <t>Woodwind</t>
  </si>
  <si>
    <t>Pet Bed</t>
  </si>
  <si>
    <t>Cat Tree</t>
  </si>
  <si>
    <t>Crate</t>
  </si>
  <si>
    <t>Carrier</t>
  </si>
  <si>
    <t>Litter Box</t>
  </si>
  <si>
    <t>Pet Dish</t>
  </si>
  <si>
    <t>Pet Toy</t>
  </si>
  <si>
    <t>Circular Saw</t>
  </si>
  <si>
    <t>Nail Gun</t>
  </si>
  <si>
    <t>Drill</t>
  </si>
  <si>
    <t>Hammer</t>
  </si>
  <si>
    <t>Screwdriver</t>
  </si>
  <si>
    <t>Sander</t>
  </si>
  <si>
    <t>Tablesaw</t>
  </si>
  <si>
    <t>Wrench</t>
  </si>
  <si>
    <t>Ab Lounger</t>
  </si>
  <si>
    <t>Backpack</t>
  </si>
  <si>
    <t>Baseball Bat</t>
  </si>
  <si>
    <t>Ball</t>
  </si>
  <si>
    <t>Baseball Glove</t>
  </si>
  <si>
    <t>Bicycle</t>
  </si>
  <si>
    <t>Bike</t>
  </si>
  <si>
    <t>Helmet</t>
  </si>
  <si>
    <t>Bowling Ball</t>
  </si>
  <si>
    <t>Bowling Shoes</t>
  </si>
  <si>
    <t>Boxing Gloves</t>
  </si>
  <si>
    <t>Camping</t>
  </si>
  <si>
    <t>Tent</t>
  </si>
  <si>
    <t>Canoe</t>
  </si>
  <si>
    <t>Dumbbell</t>
  </si>
  <si>
    <t>Treadmill</t>
  </si>
  <si>
    <t xml:space="preserve">Elliptical </t>
  </si>
  <si>
    <t>Fishing Pole</t>
  </si>
  <si>
    <t>Golf Bag</t>
  </si>
  <si>
    <t>Golf Club</t>
  </si>
  <si>
    <t>Kayak</t>
  </si>
  <si>
    <t>Workout DVD</t>
  </si>
  <si>
    <t>Ping Pong Table</t>
  </si>
  <si>
    <t>Pool Table</t>
  </si>
  <si>
    <t>Skateboard</t>
  </si>
  <si>
    <t>Skates</t>
  </si>
  <si>
    <t>Skis</t>
  </si>
  <si>
    <t>Sled</t>
  </si>
  <si>
    <t>Cleats</t>
  </si>
  <si>
    <t>Baseball</t>
  </si>
  <si>
    <t>Racquet</t>
  </si>
  <si>
    <t>Yoga Mat</t>
  </si>
  <si>
    <t>Action Figures</t>
  </si>
  <si>
    <t>Beanie Babies</t>
  </si>
  <si>
    <t>Board Games</t>
  </si>
  <si>
    <t>Dolls</t>
  </si>
  <si>
    <t>Puzzles</t>
  </si>
  <si>
    <t>Stuffed Animals</t>
  </si>
  <si>
    <t>New Stuffed Animals</t>
  </si>
  <si>
    <t>Video Game</t>
  </si>
  <si>
    <t>Game Boy</t>
  </si>
  <si>
    <t>Gamecube</t>
  </si>
  <si>
    <t>Wii</t>
  </si>
  <si>
    <t>Wii Remote</t>
  </si>
  <si>
    <t>Playstation</t>
  </si>
  <si>
    <t>Xbox</t>
  </si>
  <si>
    <t>Controller</t>
  </si>
  <si>
    <t>Wardrobe</t>
  </si>
  <si>
    <t>Bar Stool</t>
  </si>
  <si>
    <t>Bed</t>
  </si>
  <si>
    <t>Bedroom Set</t>
  </si>
  <si>
    <t>Bookcase</t>
  </si>
  <si>
    <t>Ceiling Fan</t>
  </si>
  <si>
    <t>Chair</t>
  </si>
  <si>
    <t>Recliner</t>
  </si>
  <si>
    <t>Cabinet</t>
  </si>
  <si>
    <t>Coffee Table</t>
  </si>
  <si>
    <t>Desk</t>
  </si>
  <si>
    <t>Dining Room Set</t>
  </si>
  <si>
    <t>Dresser</t>
  </si>
  <si>
    <t>Mirror</t>
  </si>
  <si>
    <t>End Table</t>
  </si>
  <si>
    <t>Futon</t>
  </si>
  <si>
    <t>Hutch</t>
  </si>
  <si>
    <t>Kitchen Cabinet</t>
  </si>
  <si>
    <t>Table</t>
  </si>
  <si>
    <t>Lamp</t>
  </si>
  <si>
    <t>Mattress</t>
  </si>
  <si>
    <t>Couch</t>
  </si>
  <si>
    <t>Entertainment Center</t>
  </si>
  <si>
    <t>TV Stand</t>
  </si>
  <si>
    <t>Cane</t>
  </si>
  <si>
    <t>Crutches</t>
  </si>
  <si>
    <t>Walker</t>
  </si>
  <si>
    <t>Wheelchar</t>
  </si>
  <si>
    <t>Air Conditioner</t>
  </si>
  <si>
    <t>Dehunidifier</t>
  </si>
  <si>
    <t>Clothes Dryer</t>
  </si>
  <si>
    <t>Fan</t>
  </si>
  <si>
    <t>Freezer</t>
  </si>
  <si>
    <t>Hair Dryer</t>
  </si>
  <si>
    <t>Curling Iron</t>
  </si>
  <si>
    <t>Flat Iron</t>
  </si>
  <si>
    <t>Heater</t>
  </si>
  <si>
    <t>Iron</t>
  </si>
  <si>
    <t>Refridgerator</t>
  </si>
  <si>
    <t>Roomba</t>
  </si>
  <si>
    <t>Stove</t>
  </si>
  <si>
    <t>Carpet Cleaner</t>
  </si>
  <si>
    <t>Washer</t>
  </si>
  <si>
    <t>Washing Machine</t>
  </si>
  <si>
    <t>Laptop</t>
  </si>
  <si>
    <t>Monitor</t>
  </si>
  <si>
    <t>Desktop Computer</t>
  </si>
  <si>
    <t>Printer</t>
  </si>
  <si>
    <t>Projector</t>
  </si>
  <si>
    <t>Scanner</t>
  </si>
  <si>
    <t>Software</t>
  </si>
  <si>
    <t>Speaker</t>
  </si>
  <si>
    <t>Keep your receipts. You do not need to send them to us.</t>
  </si>
  <si>
    <t>Do you have a receipt?</t>
  </si>
  <si>
    <t>Client</t>
  </si>
  <si>
    <t>Organization</t>
  </si>
  <si>
    <t>Yes/No</t>
  </si>
  <si>
    <t>2017  CASH DONATIONS</t>
  </si>
  <si>
    <t>2017 NONCASH DONATIONS</t>
  </si>
  <si>
    <t>SEND US THESE RECEIPTS</t>
  </si>
  <si>
    <t>Person</t>
  </si>
  <si>
    <t>Quantity</t>
  </si>
  <si>
    <t>Total</t>
  </si>
  <si>
    <t>Cost Basis</t>
  </si>
  <si>
    <t>#</t>
  </si>
  <si>
    <t>Hardcover</t>
  </si>
  <si>
    <t>Paperback</t>
  </si>
  <si>
    <t>INSTRUCTIONS</t>
  </si>
  <si>
    <t>&amp;</t>
  </si>
  <si>
    <t>Add your name where Client Name is stated</t>
  </si>
  <si>
    <t>Yes</t>
  </si>
  <si>
    <t>Kristen</t>
  </si>
  <si>
    <t>Goodwill</t>
  </si>
  <si>
    <t>0102/17</t>
  </si>
  <si>
    <t>Rob</t>
  </si>
  <si>
    <t>Volunteers of America</t>
  </si>
  <si>
    <t>Jim</t>
  </si>
  <si>
    <t>National Kidney Services</t>
  </si>
  <si>
    <t>Chandler</t>
  </si>
  <si>
    <t>OSU</t>
  </si>
  <si>
    <t>03/1617</t>
  </si>
  <si>
    <t>Central Ohio Women's Fund</t>
  </si>
  <si>
    <t>Use this tracker to record all charitable contributions made in 2017</t>
  </si>
  <si>
    <t>Instructions Below and Examples in Rows 12 &amp; 13</t>
  </si>
  <si>
    <t>Amount Donated</t>
  </si>
  <si>
    <t>Instructions Below and Example in Rows 12 through 16</t>
  </si>
  <si>
    <t>To access Cash, Noncash, Item List, and Auto, please select the appropriate tab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</si>
</sst>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&quot;$&quot;#,##0.000_);[Red]\(&quot;$&quot;#,##0.000\)"/>
    <numFmt numFmtId="166" formatCode="_(&quot;$&quot;* #,##0_);_(&quot;$&quot;* \(#,##0\);_(&quot;$&quot;* &quot;-&quot;??_);_(@_)"/>
    <numFmt numFmtId="167" formatCode="0.000_);[Red]\(0.000\)"/>
    <numFmt numFmtId="168" formatCode="mm/dd/yy;@"/>
    <numFmt numFmtId="169" formatCode="mm\-dd\-yyyy"/>
    <numFmt numFmtId="170" formatCode="&quot;$&quot;#,##0.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6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4"/>
      <color theme="0"/>
      <name val="Segoe UI"/>
      <family val="2"/>
    </font>
    <font>
      <sz val="12"/>
      <color theme="0"/>
      <name val="Segoe UI"/>
      <family val="2"/>
    </font>
    <font>
      <sz val="10"/>
      <color theme="0"/>
      <name val="Segoe UI"/>
      <family val="2"/>
    </font>
    <font>
      <sz val="22"/>
      <color rgb="FF005024"/>
      <name val="Segoe UI"/>
      <family val="2"/>
    </font>
    <font>
      <sz val="12"/>
      <name val="Segoe UI"/>
      <family val="2"/>
    </font>
    <font>
      <sz val="10"/>
      <name val="Segoe UI"/>
      <family val="2"/>
    </font>
    <font>
      <b/>
      <sz val="12"/>
      <color theme="1"/>
      <name val="Segoe UI"/>
      <family val="2"/>
    </font>
    <font>
      <b/>
      <sz val="10"/>
      <name val="Segoe UI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2"/>
      <name val="Segoe UI"/>
      <family val="2"/>
    </font>
    <font>
      <b/>
      <sz val="14"/>
      <name val="Segoe UI"/>
      <family val="2"/>
    </font>
    <font>
      <sz val="11"/>
      <name val="Segoe UI"/>
      <family val="2"/>
    </font>
    <font>
      <b/>
      <sz val="10"/>
      <color indexed="57"/>
      <name val="Segoe UI"/>
      <family val="2"/>
    </font>
    <font>
      <b/>
      <sz val="11"/>
      <name val="Segoe UI"/>
      <family val="2"/>
    </font>
    <font>
      <sz val="14"/>
      <color theme="1"/>
      <name val="Segoe UI Semibold"/>
      <family val="2"/>
    </font>
    <font>
      <b/>
      <sz val="22"/>
      <color rgb="FF005024"/>
      <name val="Segoe UI"/>
      <family val="2"/>
    </font>
    <font>
      <sz val="11"/>
      <name val="Arial"/>
      <family val="2"/>
    </font>
    <font>
      <b/>
      <sz val="12"/>
      <color rgb="FFFF0000"/>
      <name val="Segoe UI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E4A5"/>
        <bgColor indexed="64"/>
      </patternFill>
    </fill>
    <fill>
      <patternFill patternType="solid">
        <fgColor rgb="FFEDE4A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rgb="FFECE4A5"/>
      </top>
      <bottom/>
      <diagonal/>
    </border>
    <border>
      <left/>
      <right/>
      <top/>
      <bottom style="thin">
        <color rgb="FFECE4A5"/>
      </bottom>
      <diagonal/>
    </border>
    <border>
      <left style="thin">
        <color rgb="FF009900"/>
      </left>
      <right style="thin">
        <color rgb="FF009900"/>
      </right>
      <top style="thin">
        <color rgb="FF009900"/>
      </top>
      <bottom style="thin">
        <color rgb="FF009900"/>
      </bottom>
      <diagonal/>
    </border>
    <border>
      <left/>
      <right/>
      <top/>
      <bottom style="thick">
        <color rgb="FFECE4A5"/>
      </bottom>
      <diagonal/>
    </border>
    <border>
      <left style="thick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 style="thin">
        <color rgb="FFECE4A5"/>
      </right>
      <top style="thick">
        <color rgb="FFECE4A5"/>
      </top>
      <bottom style="thick">
        <color rgb="FFECE4A5"/>
      </bottom>
      <diagonal/>
    </border>
    <border>
      <left style="thin">
        <color rgb="FFECE4A5"/>
      </left>
      <right/>
      <top style="thick">
        <color rgb="FFECE4A5"/>
      </top>
      <bottom style="thick">
        <color rgb="FFECE4A5"/>
      </bottom>
      <diagonal/>
    </border>
    <border>
      <left style="thick">
        <color rgb="FFECE4A5"/>
      </left>
      <right/>
      <top/>
      <bottom/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ECE4A5"/>
      </left>
      <right/>
      <top/>
      <bottom/>
      <diagonal/>
    </border>
    <border>
      <left style="thin">
        <color rgb="FFECE4A5"/>
      </left>
      <right style="thin">
        <color rgb="FFECE4A5"/>
      </right>
      <top/>
      <bottom style="thin">
        <color rgb="FFECE4A5"/>
      </bottom>
      <diagonal/>
    </border>
    <border>
      <left/>
      <right style="thin">
        <color rgb="FFECE4A5"/>
      </right>
      <top/>
      <bottom/>
      <diagonal/>
    </border>
    <border>
      <left style="thin">
        <color rgb="FFECE4A5"/>
      </left>
      <right/>
      <top/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/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/>
      <right/>
      <top style="thin">
        <color rgb="FFECE4A5"/>
      </top>
      <bottom style="thin">
        <color theme="1"/>
      </bottom>
      <diagonal/>
    </border>
    <border>
      <left style="thin">
        <color rgb="FFECE4A5"/>
      </left>
      <right/>
      <top style="thin">
        <color rgb="FFECE4A5"/>
      </top>
      <bottom style="thin">
        <color theme="1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theme="1"/>
      </bottom>
      <diagonal/>
    </border>
    <border>
      <left/>
      <right/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medium">
        <color rgb="FFECE4A5"/>
      </top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medium">
        <color rgb="FFECE4A5"/>
      </top>
      <bottom style="thin">
        <color rgb="FFECE4A5"/>
      </bottom>
      <diagonal/>
    </border>
    <border>
      <left style="thin">
        <color rgb="FFECE4A5"/>
      </left>
      <right style="medium">
        <color rgb="FFECE4A5"/>
      </right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thin">
        <color rgb="FFECE4A5"/>
      </bottom>
      <diagonal/>
    </border>
    <border>
      <left style="medium">
        <color rgb="FFECE4A5"/>
      </left>
      <right style="thin">
        <color rgb="FFECE4A5"/>
      </right>
      <top style="thin">
        <color rgb="FFECE4A5"/>
      </top>
      <bottom style="medium">
        <color rgb="FFECE4A5"/>
      </bottom>
      <diagonal/>
    </border>
    <border>
      <left style="thin">
        <color rgb="FFECE4A5"/>
      </left>
      <right/>
      <top style="thin">
        <color rgb="FFECE4A5"/>
      </top>
      <bottom style="thin">
        <color rgb="FFECE4A5"/>
      </bottom>
      <diagonal/>
    </border>
    <border>
      <left style="medium">
        <color rgb="FFECE4A5"/>
      </left>
      <right/>
      <top style="thin">
        <color rgb="FFECE4A5"/>
      </top>
      <bottom style="medium">
        <color rgb="FFECE4A5"/>
      </bottom>
      <diagonal/>
    </border>
    <border>
      <left style="thin">
        <color rgb="FFEDE4A5"/>
      </left>
      <right style="thin">
        <color rgb="FFECE4A5"/>
      </right>
      <top/>
      <bottom style="double">
        <color rgb="FFECE4A5"/>
      </bottom>
      <diagonal/>
    </border>
    <border>
      <left/>
      <right/>
      <top style="thin">
        <color rgb="FFEDE4A5"/>
      </top>
      <bottom/>
      <diagonal/>
    </border>
    <border>
      <left/>
      <right/>
      <top/>
      <bottom style="thin">
        <color rgb="FFEDE4A5"/>
      </bottom>
      <diagonal/>
    </border>
    <border>
      <left style="thin">
        <color rgb="FFECE4A5"/>
      </left>
      <right style="thin">
        <color rgb="FFECE4A5"/>
      </right>
      <top/>
      <bottom/>
      <diagonal/>
    </border>
    <border>
      <left style="thick">
        <color rgb="FFEDE4A5"/>
      </left>
      <right/>
      <top style="thick">
        <color rgb="FFEDE4A5"/>
      </top>
      <bottom/>
      <diagonal/>
    </border>
    <border>
      <left style="thick">
        <color rgb="FFEDE4A5"/>
      </left>
      <right/>
      <top/>
      <bottom/>
      <diagonal/>
    </border>
    <border>
      <left style="thick">
        <color rgb="FFEDE4A5"/>
      </left>
      <right/>
      <top/>
      <bottom style="thick">
        <color rgb="FFEDE4A5"/>
      </bottom>
      <diagonal/>
    </border>
    <border>
      <left/>
      <right style="thick">
        <color rgb="FFEDE4A5"/>
      </right>
      <top style="thick">
        <color rgb="FFEDE4A5"/>
      </top>
      <bottom/>
      <diagonal/>
    </border>
    <border>
      <left/>
      <right style="thick">
        <color rgb="FFEDE4A5"/>
      </right>
      <top/>
      <bottom/>
      <diagonal/>
    </border>
    <border>
      <left/>
      <right style="thick">
        <color rgb="FFEDE4A5"/>
      </right>
      <top/>
      <bottom style="thick">
        <color rgb="FFEDE4A5"/>
      </bottom>
      <diagonal/>
    </border>
    <border>
      <left style="thin">
        <color rgb="FFEDE4A5"/>
      </left>
      <right/>
      <top/>
      <bottom/>
      <diagonal/>
    </border>
    <border>
      <left style="thin">
        <color rgb="FFECE4A5"/>
      </left>
      <right/>
      <top style="thin">
        <color rgb="FFEDE4A5"/>
      </top>
      <bottom style="thin">
        <color rgb="FFEDE4A5"/>
      </bottom>
      <diagonal/>
    </border>
    <border>
      <left style="thin">
        <color rgb="FFECE4A5"/>
      </left>
      <right style="thin">
        <color rgb="FFEDE4A5"/>
      </right>
      <top style="thin">
        <color theme="1"/>
      </top>
      <bottom style="thin">
        <color rgb="FFEDE4A5"/>
      </bottom>
      <diagonal/>
    </border>
    <border>
      <left/>
      <right style="thin">
        <color rgb="FFECE4A5"/>
      </right>
      <top style="thin">
        <color rgb="FFECE4A5"/>
      </top>
      <bottom/>
      <diagonal/>
    </border>
    <border>
      <left style="thin">
        <color rgb="FFECE4A5"/>
      </left>
      <right style="thin">
        <color rgb="FFECE4A5"/>
      </right>
      <top style="thin">
        <color rgb="FFEDE4A5"/>
      </top>
      <bottom style="thin">
        <color rgb="FFECE4A5"/>
      </bottom>
      <diagonal/>
    </border>
    <border>
      <left style="thin">
        <color rgb="FFECE4A5"/>
      </left>
      <right style="thin">
        <color rgb="FFECE4A5"/>
      </right>
      <top style="thin">
        <color rgb="FFECE4A5"/>
      </top>
      <bottom style="thin">
        <color rgb="FFEDE4A5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6" fontId="9" fillId="0" borderId="0" xfId="4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38" fontId="0" fillId="0" borderId="0" xfId="0" applyNumberFormat="1" applyFill="1" applyBorder="1" applyProtection="1">
      <protection locked="0"/>
    </xf>
    <xf numFmtId="38" fontId="13" fillId="0" borderId="0" xfId="0" applyNumberFormat="1" applyFont="1" applyFill="1" applyBorder="1" applyAlignment="1" applyProtection="1">
      <alignment horizontal="right"/>
      <protection locked="0"/>
    </xf>
    <xf numFmtId="40" fontId="0" fillId="0" borderId="0" xfId="0" applyNumberForma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166" fontId="9" fillId="0" borderId="0" xfId="4" applyNumberFormat="1" applyFont="1" applyFill="1" applyBorder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68" fontId="24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168" fontId="0" fillId="0" borderId="9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38" fontId="0" fillId="0" borderId="9" xfId="0" applyNumberFormat="1" applyFill="1" applyBorder="1" applyProtection="1">
      <protection locked="0"/>
    </xf>
    <xf numFmtId="169" fontId="0" fillId="0" borderId="0" xfId="0" applyNumberFormat="1" applyFill="1" applyBorder="1" applyProtection="1">
      <protection locked="0"/>
    </xf>
    <xf numFmtId="168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5"/>
    <xf numFmtId="0" fontId="1" fillId="0" borderId="0" xfId="5" applyAlignment="1">
      <alignment horizontal="center"/>
    </xf>
    <xf numFmtId="44" fontId="0" fillId="0" borderId="0" xfId="6" applyFont="1"/>
    <xf numFmtId="164" fontId="27" fillId="0" borderId="14" xfId="0" applyNumberFormat="1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164" fontId="27" fillId="0" borderId="17" xfId="0" applyNumberFormat="1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right" vertical="center" wrapText="1" indent="1"/>
    </xf>
    <xf numFmtId="5" fontId="31" fillId="2" borderId="19" xfId="0" applyNumberFormat="1" applyFont="1" applyFill="1" applyBorder="1" applyAlignment="1" applyProtection="1">
      <alignment horizontal="right" vertical="center" indent="1"/>
    </xf>
    <xf numFmtId="5" fontId="31" fillId="2" borderId="20" xfId="0" applyNumberFormat="1" applyFont="1" applyFill="1" applyBorder="1" applyAlignment="1" applyProtection="1">
      <alignment horizontal="right" vertical="center" indent="1"/>
    </xf>
    <xf numFmtId="5" fontId="31" fillId="2" borderId="21" xfId="0" applyNumberFormat="1" applyFont="1" applyFill="1" applyBorder="1" applyAlignment="1" applyProtection="1">
      <alignment horizontal="right" vertical="center" indent="1"/>
    </xf>
    <xf numFmtId="5" fontId="31" fillId="2" borderId="22" xfId="0" applyNumberFormat="1" applyFont="1" applyFill="1" applyBorder="1" applyAlignment="1" applyProtection="1">
      <alignment horizontal="right" vertical="center" indent="1"/>
    </xf>
    <xf numFmtId="170" fontId="0" fillId="0" borderId="14" xfId="0" applyNumberFormat="1" applyFont="1" applyBorder="1" applyAlignment="1" applyProtection="1">
      <alignment horizontal="center" wrapText="1"/>
      <protection locked="0"/>
    </xf>
    <xf numFmtId="170" fontId="0" fillId="0" borderId="0" xfId="0" applyNumberFormat="1" applyFont="1" applyFill="1" applyBorder="1" applyAlignment="1" applyProtection="1">
      <alignment horizontal="center" wrapText="1"/>
      <protection locked="0"/>
    </xf>
    <xf numFmtId="170" fontId="0" fillId="0" borderId="13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" fontId="0" fillId="0" borderId="14" xfId="0" applyNumberFormat="1" applyFont="1" applyBorder="1" applyAlignment="1" applyProtection="1">
      <alignment horizontal="center" wrapText="1"/>
      <protection locked="0"/>
    </xf>
    <xf numFmtId="0" fontId="25" fillId="3" borderId="0" xfId="5" applyFont="1" applyFill="1" applyAlignment="1">
      <alignment horizontal="center"/>
    </xf>
    <xf numFmtId="44" fontId="25" fillId="3" borderId="0" xfId="6" applyFont="1" applyFill="1" applyAlignment="1">
      <alignment horizontal="center"/>
    </xf>
    <xf numFmtId="0" fontId="1" fillId="0" borderId="34" xfId="5" applyBorder="1" applyAlignment="1">
      <alignment horizontal="center"/>
    </xf>
    <xf numFmtId="0" fontId="1" fillId="0" borderId="35" xfId="5" applyBorder="1" applyAlignment="1">
      <alignment horizontal="center"/>
    </xf>
    <xf numFmtId="0" fontId="1" fillId="0" borderId="36" xfId="5" applyBorder="1" applyAlignment="1">
      <alignment horizontal="center"/>
    </xf>
    <xf numFmtId="0" fontId="1" fillId="0" borderId="37" xfId="5" applyBorder="1" applyAlignment="1">
      <alignment horizontal="center"/>
    </xf>
    <xf numFmtId="0" fontId="1" fillId="0" borderId="38" xfId="5" applyBorder="1" applyAlignment="1">
      <alignment horizontal="center"/>
    </xf>
    <xf numFmtId="0" fontId="1" fillId="0" borderId="39" xfId="5" applyBorder="1" applyAlignment="1">
      <alignment horizontal="center"/>
    </xf>
    <xf numFmtId="0" fontId="15" fillId="0" borderId="0" xfId="0" applyFont="1" applyProtection="1"/>
    <xf numFmtId="3" fontId="15" fillId="0" borderId="0" xfId="0" applyNumberFormat="1" applyFont="1" applyProtection="1"/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Fill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vertical="center"/>
    </xf>
    <xf numFmtId="40" fontId="29" fillId="0" borderId="33" xfId="0" applyNumberFormat="1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top"/>
    </xf>
    <xf numFmtId="0" fontId="20" fillId="0" borderId="31" xfId="0" applyFont="1" applyBorder="1" applyAlignment="1" applyProtection="1"/>
    <xf numFmtId="0" fontId="23" fillId="0" borderId="32" xfId="0" applyFont="1" applyFill="1" applyBorder="1" applyAlignment="1" applyProtection="1">
      <alignment vertical="top"/>
    </xf>
    <xf numFmtId="0" fontId="15" fillId="0" borderId="0" xfId="0" applyFont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170" fontId="0" fillId="0" borderId="9" xfId="0" applyNumberFormat="1" applyFont="1" applyBorder="1" applyAlignment="1" applyProtection="1">
      <alignment horizontal="center" wrapText="1"/>
    </xf>
    <xf numFmtId="170" fontId="0" fillId="0" borderId="14" xfId="0" applyNumberFormat="1" applyFont="1" applyBorder="1" applyAlignment="1" applyProtection="1">
      <alignment horizontal="center" wrapText="1"/>
    </xf>
    <xf numFmtId="170" fontId="0" fillId="0" borderId="25" xfId="0" applyNumberFormat="1" applyFont="1" applyBorder="1" applyAlignment="1" applyProtection="1">
      <alignment horizontal="center" wrapText="1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168" fontId="0" fillId="0" borderId="26" xfId="0" applyNumberFormat="1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170" fontId="0" fillId="0" borderId="9" xfId="0" applyNumberFormat="1" applyFont="1" applyBorder="1" applyAlignment="1" applyProtection="1">
      <alignment horizontal="center" wrapText="1"/>
      <protection locked="0"/>
    </xf>
    <xf numFmtId="14" fontId="0" fillId="0" borderId="9" xfId="0" applyNumberFormat="1" applyFont="1" applyBorder="1" applyAlignment="1" applyProtection="1">
      <alignment horizontal="center" wrapText="1"/>
      <protection locked="0"/>
    </xf>
    <xf numFmtId="5" fontId="31" fillId="0" borderId="13" xfId="0" applyNumberFormat="1" applyFont="1" applyFill="1" applyBorder="1" applyAlignment="1" applyProtection="1">
      <alignment horizontal="right" vertical="center" indent="1"/>
      <protection locked="0"/>
    </xf>
    <xf numFmtId="5" fontId="31" fillId="0" borderId="0" xfId="0" applyNumberFormat="1" applyFont="1" applyFill="1" applyBorder="1" applyAlignment="1" applyProtection="1">
      <alignment horizontal="right" vertical="center" indent="1"/>
      <protection locked="0"/>
    </xf>
    <xf numFmtId="168" fontId="0" fillId="0" borderId="27" xfId="0" applyNumberFormat="1" applyFont="1" applyBorder="1" applyAlignment="1" applyProtection="1">
      <alignment horizontal="center" wrapText="1"/>
      <protection locked="0"/>
    </xf>
    <xf numFmtId="0" fontId="0" fillId="0" borderId="27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3" fillId="0" borderId="0" xfId="0" applyFont="1" applyFill="1" applyBorder="1" applyAlignment="1" applyProtection="1">
      <alignment vertical="top"/>
    </xf>
    <xf numFmtId="0" fontId="26" fillId="0" borderId="30" xfId="0" applyFont="1" applyBorder="1" applyAlignment="1" applyProtection="1">
      <alignment horizontal="center" vertical="center"/>
    </xf>
    <xf numFmtId="38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18" fillId="0" borderId="0" xfId="0" applyNumberFormat="1" applyFont="1" applyFill="1" applyBorder="1" applyAlignment="1" applyProtection="1">
      <alignment horizontal="center" vertical="center"/>
      <protection locked="0"/>
    </xf>
    <xf numFmtId="38" fontId="21" fillId="0" borderId="0" xfId="0" applyNumberFormat="1" applyFont="1" applyFill="1" applyBorder="1" applyAlignment="1" applyProtection="1">
      <alignment vertical="center"/>
      <protection locked="0"/>
    </xf>
    <xf numFmtId="6" fontId="22" fillId="0" borderId="0" xfId="4" applyNumberFormat="1" applyFont="1" applyFill="1" applyBorder="1" applyAlignment="1" applyProtection="1">
      <alignment horizontal="center" vertical="center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166" fontId="2" fillId="0" borderId="0" xfId="4" applyNumberFormat="1" applyFont="1" applyFill="1" applyBorder="1" applyAlignment="1" applyProtection="1">
      <protection locked="0"/>
    </xf>
    <xf numFmtId="168" fontId="0" fillId="0" borderId="9" xfId="0" applyNumberForma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38" fontId="12" fillId="0" borderId="0" xfId="0" applyNumberFormat="1" applyFont="1" applyProtection="1">
      <protection locked="0"/>
    </xf>
    <xf numFmtId="38" fontId="12" fillId="0" borderId="0" xfId="0" applyNumberFormat="1" applyFont="1" applyFill="1" applyBorder="1" applyProtection="1">
      <protection locked="0"/>
    </xf>
    <xf numFmtId="168" fontId="9" fillId="0" borderId="9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168" fontId="9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38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9" fillId="0" borderId="0" xfId="0" applyFont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15" fillId="0" borderId="0" xfId="0" applyFont="1" applyAlignment="1" applyProtection="1">
      <alignment horizontal="right"/>
    </xf>
    <xf numFmtId="0" fontId="34" fillId="0" borderId="0" xfId="0" applyFont="1" applyProtection="1"/>
    <xf numFmtId="0" fontId="5" fillId="0" borderId="13" xfId="0" applyFont="1" applyBorder="1" applyAlignment="1" applyProtection="1">
      <alignment vertical="top" wrapText="1"/>
    </xf>
    <xf numFmtId="0" fontId="0" fillId="0" borderId="9" xfId="0" applyFill="1" applyBorder="1" applyAlignment="1" applyProtection="1">
      <alignment horizontal="center" vertical="center"/>
    </xf>
    <xf numFmtId="170" fontId="0" fillId="0" borderId="0" xfId="0" applyNumberFormat="1" applyFont="1" applyBorder="1" applyAlignment="1" applyProtection="1">
      <alignment wrapText="1"/>
      <protection locked="0"/>
    </xf>
    <xf numFmtId="170" fontId="0" fillId="0" borderId="40" xfId="0" applyNumberFormat="1" applyFont="1" applyBorder="1" applyAlignment="1" applyProtection="1">
      <alignment wrapText="1"/>
      <protection locked="0"/>
    </xf>
    <xf numFmtId="3" fontId="15" fillId="0" borderId="0" xfId="0" applyNumberFormat="1" applyFont="1" applyBorder="1" applyProtection="1"/>
    <xf numFmtId="0" fontId="15" fillId="0" borderId="0" xfId="0" applyFont="1" applyBorder="1" applyProtection="1"/>
    <xf numFmtId="0" fontId="26" fillId="0" borderId="0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170" fontId="0" fillId="0" borderId="28" xfId="0" applyNumberFormat="1" applyFont="1" applyBorder="1" applyAlignment="1" applyProtection="1">
      <alignment horizontal="right" wrapText="1"/>
      <protection locked="0"/>
    </xf>
    <xf numFmtId="170" fontId="0" fillId="0" borderId="29" xfId="0" applyNumberFormat="1" applyFont="1" applyBorder="1" applyAlignment="1" applyProtection="1">
      <alignment horizontal="right" wrapText="1"/>
      <protection locked="0"/>
    </xf>
    <xf numFmtId="0" fontId="0" fillId="0" borderId="0" xfId="0" applyFill="1" applyBorder="1"/>
    <xf numFmtId="0" fontId="15" fillId="0" borderId="0" xfId="0" applyFont="1" applyFill="1" applyBorder="1" applyProtection="1"/>
    <xf numFmtId="0" fontId="0" fillId="0" borderId="0" xfId="0" applyFill="1" applyBorder="1" applyProtection="1"/>
    <xf numFmtId="3" fontId="15" fillId="0" borderId="0" xfId="0" applyNumberFormat="1" applyFont="1" applyFill="1" applyBorder="1" applyProtection="1"/>
    <xf numFmtId="0" fontId="2" fillId="0" borderId="0" xfId="0" applyFont="1" applyFill="1" applyBorder="1" applyProtection="1"/>
    <xf numFmtId="164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right" vertical="center" wrapText="1" indent="1"/>
    </xf>
    <xf numFmtId="0" fontId="36" fillId="0" borderId="0" xfId="0" applyFont="1" applyProtection="1"/>
    <xf numFmtId="0" fontId="30" fillId="3" borderId="18" xfId="0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0" fontId="29" fillId="0" borderId="0" xfId="0" applyNumberFormat="1" applyFont="1" applyFill="1" applyBorder="1" applyAlignment="1" applyProtection="1">
      <alignment horizontal="center" vertical="center" wrapText="1"/>
    </xf>
    <xf numFmtId="5" fontId="31" fillId="0" borderId="0" xfId="0" applyNumberFormat="1" applyFont="1" applyFill="1" applyBorder="1" applyAlignment="1" applyProtection="1">
      <alignment horizontal="right" vertical="center" indent="1"/>
    </xf>
    <xf numFmtId="168" fontId="0" fillId="0" borderId="0" xfId="0" applyNumberFormat="1" applyFont="1" applyFill="1" applyBorder="1" applyAlignment="1" applyProtection="1">
      <alignment horizontal="center" wrapText="1"/>
      <protection locked="0"/>
    </xf>
    <xf numFmtId="14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1" fontId="0" fillId="0" borderId="0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 applyAlignment="1" applyProtection="1">
      <alignment horizontal="center"/>
    </xf>
    <xf numFmtId="168" fontId="0" fillId="3" borderId="23" xfId="0" applyNumberFormat="1" applyFont="1" applyFill="1" applyBorder="1" applyAlignment="1" applyProtection="1">
      <alignment horizontal="center" wrapText="1"/>
    </xf>
    <xf numFmtId="14" fontId="0" fillId="3" borderId="24" xfId="0" applyNumberFormat="1" applyFont="1" applyFill="1" applyBorder="1" applyAlignment="1" applyProtection="1">
      <alignment horizontal="center" wrapText="1"/>
    </xf>
    <xf numFmtId="0" fontId="0" fillId="3" borderId="24" xfId="0" applyFont="1" applyFill="1" applyBorder="1" applyAlignment="1" applyProtection="1">
      <alignment horizontal="center" wrapText="1"/>
    </xf>
    <xf numFmtId="170" fontId="0" fillId="3" borderId="42" xfId="0" applyNumberFormat="1" applyFont="1" applyFill="1" applyBorder="1" applyAlignment="1" applyProtection="1">
      <alignment wrapText="1"/>
    </xf>
    <xf numFmtId="168" fontId="0" fillId="3" borderId="26" xfId="0" applyNumberFormat="1" applyFont="1" applyFill="1" applyBorder="1" applyAlignment="1" applyProtection="1">
      <alignment horizontal="center" wrapText="1"/>
    </xf>
    <xf numFmtId="14" fontId="0" fillId="3" borderId="9" xfId="0" applyNumberFormat="1" applyFont="1" applyFill="1" applyBorder="1" applyAlignment="1" applyProtection="1">
      <alignment horizontal="center" wrapText="1"/>
    </xf>
    <xf numFmtId="0" fontId="0" fillId="3" borderId="9" xfId="0" applyFont="1" applyFill="1" applyBorder="1" applyAlignment="1" applyProtection="1">
      <alignment horizontal="center" wrapText="1"/>
    </xf>
    <xf numFmtId="170" fontId="0" fillId="3" borderId="41" xfId="0" applyNumberFormat="1" applyFont="1" applyFill="1" applyBorder="1" applyAlignment="1" applyProtection="1">
      <alignment wrapText="1"/>
    </xf>
    <xf numFmtId="170" fontId="0" fillId="3" borderId="9" xfId="0" applyNumberFormat="1" applyFont="1" applyFill="1" applyBorder="1" applyAlignment="1" applyProtection="1">
      <alignment horizontal="center" wrapText="1"/>
    </xf>
    <xf numFmtId="170" fontId="0" fillId="3" borderId="14" xfId="0" applyNumberFormat="1" applyFont="1" applyFill="1" applyBorder="1" applyAlignment="1" applyProtection="1">
      <alignment horizontal="center" wrapText="1"/>
    </xf>
    <xf numFmtId="1" fontId="0" fillId="3" borderId="14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170" fontId="0" fillId="3" borderId="43" xfId="0" applyNumberFormat="1" applyFont="1" applyFill="1" applyBorder="1" applyAlignment="1" applyProtection="1">
      <alignment horizontal="center" wrapText="1"/>
    </xf>
    <xf numFmtId="0" fontId="0" fillId="3" borderId="45" xfId="0" applyFill="1" applyBorder="1" applyProtection="1"/>
    <xf numFmtId="1" fontId="0" fillId="3" borderId="45" xfId="0" applyNumberFormat="1" applyFont="1" applyFill="1" applyBorder="1" applyAlignment="1" applyProtection="1">
      <alignment horizontal="center" wrapText="1"/>
    </xf>
    <xf numFmtId="0" fontId="1" fillId="4" borderId="0" xfId="5" applyFill="1" applyAlignment="1">
      <alignment horizontal="center"/>
    </xf>
    <xf numFmtId="0" fontId="1" fillId="4" borderId="0" xfId="5" applyFill="1"/>
    <xf numFmtId="44" fontId="0" fillId="4" borderId="0" xfId="6" applyFont="1" applyFill="1"/>
    <xf numFmtId="3" fontId="15" fillId="0" borderId="0" xfId="0" applyNumberFormat="1" applyFont="1" applyAlignment="1" applyProtection="1">
      <alignment horizontal="center"/>
    </xf>
    <xf numFmtId="0" fontId="26" fillId="0" borderId="32" xfId="0" applyFont="1" applyBorder="1" applyAlignment="1" applyProtection="1">
      <alignment horizontal="center" vertical="center"/>
    </xf>
    <xf numFmtId="5" fontId="31" fillId="2" borderId="19" xfId="0" applyNumberFormat="1" applyFont="1" applyFill="1" applyBorder="1" applyAlignment="1" applyProtection="1">
      <alignment horizontal="center" vertical="center"/>
    </xf>
    <xf numFmtId="170" fontId="0" fillId="0" borderId="44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70" fontId="0" fillId="0" borderId="0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5" fontId="31" fillId="0" borderId="0" xfId="0" applyNumberFormat="1" applyFont="1" applyFill="1" applyBorder="1" applyAlignment="1" applyProtection="1">
      <alignment horizontal="center" vertical="center"/>
    </xf>
    <xf numFmtId="164" fontId="27" fillId="0" borderId="13" xfId="0" applyNumberFormat="1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 vertical="top"/>
      <protection locked="0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35" fillId="0" borderId="32" xfId="0" applyFont="1" applyFill="1" applyBorder="1" applyAlignment="1" applyProtection="1">
      <alignment horizontal="center" vertical="top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/>
    </xf>
    <xf numFmtId="0" fontId="1" fillId="3" borderId="0" xfId="5" applyFill="1" applyAlignment="1">
      <alignment horizontal="center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8" fontId="0" fillId="0" borderId="5" xfId="0" applyNumberFormat="1" applyFont="1" applyFill="1" applyBorder="1" applyAlignment="1" applyProtection="1">
      <alignment horizontal="center" vertical="center" wrapText="1"/>
    </xf>
    <xf numFmtId="8" fontId="0" fillId="0" borderId="6" xfId="0" applyNumberFormat="1" applyFont="1" applyFill="1" applyBorder="1" applyAlignment="1" applyProtection="1">
      <alignment horizontal="center" vertical="center" wrapText="1"/>
    </xf>
    <xf numFmtId="8" fontId="0" fillId="0" borderId="7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</xf>
    <xf numFmtId="38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</cellXfs>
  <cellStyles count="7">
    <cellStyle name="Currency" xfId="4" builtinId="4"/>
    <cellStyle name="Currency 2" xfId="1"/>
    <cellStyle name="Currency 3" xfId="6"/>
    <cellStyle name="Normal" xfId="0" builtinId="0"/>
    <cellStyle name="Normal 2" xfId="2"/>
    <cellStyle name="Normal 3" xfId="5"/>
    <cellStyle name="Percent 2" xfId="3"/>
  </cellStyles>
  <dxfs count="0"/>
  <tableStyles count="0" defaultTableStyle="TableStyleMedium2" defaultPivotStyle="PivotStyleLight16"/>
  <colors>
    <mruColors>
      <color rgb="FFEDE4A5"/>
      <color rgb="FF00502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61911</xdr:rowOff>
    </xdr:from>
    <xdr:to>
      <xdr:col>4</xdr:col>
      <xdr:colOff>904875</xdr:colOff>
      <xdr:row>6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3836"/>
          <a:ext cx="3019425" cy="814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176211</xdr:rowOff>
    </xdr:from>
    <xdr:to>
      <xdr:col>4</xdr:col>
      <xdr:colOff>428625</xdr:colOff>
      <xdr:row>4</xdr:row>
      <xdr:rowOff>180974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33675" cy="70961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5</xdr:row>
      <xdr:rowOff>0</xdr:rowOff>
    </xdr:from>
    <xdr:to>
      <xdr:col>11</xdr:col>
      <xdr:colOff>136284</xdr:colOff>
      <xdr:row>9</xdr:row>
      <xdr:rowOff>72647</xdr:rowOff>
    </xdr:to>
    <xdr:sp macro="" textlink="">
      <xdr:nvSpPr>
        <xdr:cNvPr id="8" name="TextBox 7"/>
        <xdr:cNvSpPr txBox="1"/>
      </xdr:nvSpPr>
      <xdr:spPr>
        <a:xfrm>
          <a:off x="8976102" y="912140"/>
          <a:ext cx="3865563" cy="1130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date amount donated (mm/dd/yy)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Have receipt?</a:t>
          </a:r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 use drop-down box to select Yes / No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Client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whose donation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Organization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 it was donated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to	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Amount Paid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list dollar value of amount donated	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176211</xdr:rowOff>
    </xdr:from>
    <xdr:to>
      <xdr:col>4</xdr:col>
      <xdr:colOff>428625</xdr:colOff>
      <xdr:row>4</xdr:row>
      <xdr:rowOff>132542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6211"/>
          <a:ext cx="2745622" cy="707030"/>
        </a:xfrm>
        <a:prstGeom prst="rect">
          <a:avLst/>
        </a:prstGeom>
      </xdr:spPr>
    </xdr:pic>
    <xdr:clientData/>
  </xdr:twoCellAnchor>
  <xdr:twoCellAnchor>
    <xdr:from>
      <xdr:col>14</xdr:col>
      <xdr:colOff>87311</xdr:colOff>
      <xdr:row>2</xdr:row>
      <xdr:rowOff>25401</xdr:rowOff>
    </xdr:from>
    <xdr:to>
      <xdr:col>22</xdr:col>
      <xdr:colOff>19439</xdr:colOff>
      <xdr:row>10</xdr:row>
      <xdr:rowOff>68035</xdr:rowOff>
    </xdr:to>
    <xdr:sp macro="" textlink="">
      <xdr:nvSpPr>
        <xdr:cNvPr id="3" name="TextBox 2"/>
        <xdr:cNvSpPr txBox="1"/>
      </xdr:nvSpPr>
      <xdr:spPr>
        <a:xfrm>
          <a:off x="11177132" y="443335"/>
          <a:ext cx="4830700" cy="25210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Date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date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items donated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(mm/dd/yy)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Have receipt?</a:t>
          </a:r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 use drop-down box to select Yes / No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Client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whose donation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Organization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 who it was donated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to	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100" b="1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Item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View the </a:t>
          </a:r>
          <a:r>
            <a:rPr lang="en-US" sz="1200" b="1" baseline="0">
              <a:solidFill>
                <a:srgbClr val="C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Item List</a:t>
          </a:r>
          <a:r>
            <a:rPr lang="en-US" sz="1200" b="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tab a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nd find your item donated and type in as listed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Person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Use the key on the </a:t>
          </a:r>
          <a:r>
            <a:rPr lang="en-US" sz="1200" b="1" baseline="0">
              <a:solidFill>
                <a:srgbClr val="C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Item List </a:t>
          </a:r>
          <a:r>
            <a:rPr lang="en-US" sz="1200" b="0" baseline="0">
              <a:solidFill>
                <a:schemeClr val="dk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tab a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nd list the abbreviation. If no person is to be listed with the item, please leave blank</a:t>
          </a:r>
        </a:p>
        <a:p>
          <a:r>
            <a:rPr lang="en-US" sz="1100" b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Quantity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- How many?	</a:t>
          </a:r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0</xdr:row>
      <xdr:rowOff>190500</xdr:rowOff>
    </xdr:from>
    <xdr:to>
      <xdr:col>11</xdr:col>
      <xdr:colOff>590550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5438776" y="190500"/>
          <a:ext cx="1190624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FF0000"/>
              </a:solidFill>
            </a:rPr>
            <a:t>Try</a:t>
          </a:r>
          <a:r>
            <a:rPr lang="en-US" sz="1600" baseline="0">
              <a:solidFill>
                <a:srgbClr val="FF0000"/>
              </a:solidFill>
            </a:rPr>
            <a:t> pressing </a:t>
          </a:r>
          <a:r>
            <a:rPr lang="en-US" sz="1600" b="1" baseline="0">
              <a:solidFill>
                <a:srgbClr val="FF0000"/>
              </a:solidFill>
            </a:rPr>
            <a:t>CTRL + F </a:t>
          </a:r>
          <a:r>
            <a:rPr lang="en-US" sz="1600" baseline="0">
              <a:solidFill>
                <a:srgbClr val="FF0000"/>
              </a:solidFill>
            </a:rPr>
            <a:t>to find the item you are looking for.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176211</xdr:rowOff>
    </xdr:from>
    <xdr:to>
      <xdr:col>4</xdr:col>
      <xdr:colOff>603250</xdr:colOff>
      <xdr:row>5</xdr:row>
      <xdr:rowOff>123824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38136"/>
          <a:ext cx="2736850" cy="709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E4A5"/>
  </sheetPr>
  <dimension ref="A1:J51"/>
  <sheetViews>
    <sheetView showGridLines="0" zoomScale="150" zoomScaleNormal="150" workbookViewId="0">
      <selection activeCell="A16" sqref="A16:J16"/>
    </sheetView>
  </sheetViews>
  <sheetFormatPr defaultRowHeight="12.75" x14ac:dyDescent="0.2"/>
  <cols>
    <col min="5" max="5" width="21.7109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67" t="s">
        <v>26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67" t="s">
        <v>27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68" t="s">
        <v>28</v>
      </c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6.5" x14ac:dyDescent="0.3">
      <c r="A9" s="65"/>
      <c r="B9" s="65"/>
      <c r="C9" s="65"/>
      <c r="D9" s="65"/>
      <c r="E9" s="65"/>
      <c r="F9" s="66"/>
      <c r="G9" s="66"/>
      <c r="H9" s="69"/>
      <c r="I9" s="1"/>
      <c r="J9" s="76"/>
    </row>
    <row r="10" spans="1:10" ht="33" x14ac:dyDescent="0.6">
      <c r="A10" s="182" t="s">
        <v>300</v>
      </c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0" ht="33" x14ac:dyDescent="0.6">
      <c r="A11" s="156"/>
      <c r="B11" s="156"/>
      <c r="C11" s="156"/>
      <c r="D11" s="156"/>
      <c r="E11" s="156"/>
      <c r="F11" s="156"/>
      <c r="G11" s="156"/>
      <c r="H11" s="156"/>
      <c r="I11" s="156"/>
      <c r="J11" s="156"/>
    </row>
    <row r="12" spans="1:10" ht="17.25" x14ac:dyDescent="0.2">
      <c r="A12" s="97"/>
      <c r="B12" s="122" t="s">
        <v>315</v>
      </c>
      <c r="D12" s="97"/>
      <c r="E12" s="97"/>
      <c r="F12" s="97"/>
      <c r="G12" s="97"/>
      <c r="H12" s="97"/>
    </row>
    <row r="13" spans="1:10" ht="17.25" x14ac:dyDescent="0.2">
      <c r="A13" s="97"/>
      <c r="B13" s="122"/>
      <c r="D13" s="179" t="s">
        <v>301</v>
      </c>
      <c r="E13" s="179"/>
      <c r="F13" s="179"/>
      <c r="G13" s="97"/>
      <c r="H13" s="97"/>
    </row>
    <row r="14" spans="1:10" ht="17.25" x14ac:dyDescent="0.2">
      <c r="A14" s="97"/>
      <c r="B14" s="180" t="s">
        <v>302</v>
      </c>
      <c r="C14" s="180"/>
      <c r="D14" s="180"/>
      <c r="E14" s="180"/>
      <c r="F14" s="180"/>
      <c r="G14" s="180"/>
      <c r="H14" s="180"/>
    </row>
    <row r="15" spans="1:10" ht="17.25" x14ac:dyDescent="0.3">
      <c r="A15" s="97"/>
      <c r="B15" s="97"/>
      <c r="C15" s="97"/>
      <c r="D15" s="97"/>
      <c r="E15" s="97"/>
      <c r="F15" s="97"/>
      <c r="G15" s="97"/>
      <c r="H15" s="97"/>
      <c r="I15" s="97"/>
      <c r="J15" s="123"/>
    </row>
    <row r="16" spans="1:10" ht="17.25" x14ac:dyDescent="0.3">
      <c r="A16" s="187" t="s">
        <v>319</v>
      </c>
      <c r="B16" s="187"/>
      <c r="C16" s="187"/>
      <c r="D16" s="187"/>
      <c r="E16" s="187"/>
      <c r="F16" s="187"/>
      <c r="G16" s="187"/>
      <c r="H16" s="187"/>
      <c r="I16" s="187"/>
      <c r="J16" s="187"/>
    </row>
    <row r="17" spans="1:10" ht="16.5" x14ac:dyDescent="0.3">
      <c r="A17" s="65"/>
      <c r="I17" s="1"/>
      <c r="J17" s="123"/>
    </row>
    <row r="18" spans="1:10" ht="16.5" x14ac:dyDescent="0.3">
      <c r="A18" s="65"/>
      <c r="I18" s="1"/>
      <c r="J18" s="123"/>
    </row>
    <row r="19" spans="1:10" ht="16.5" x14ac:dyDescent="0.3">
      <c r="A19" s="65"/>
      <c r="I19" s="1"/>
      <c r="J19" s="123"/>
    </row>
    <row r="20" spans="1:10" ht="16.5" x14ac:dyDescent="0.3">
      <c r="A20" s="65"/>
      <c r="I20" s="1"/>
      <c r="J20" s="1"/>
    </row>
    <row r="21" spans="1:10" x14ac:dyDescent="0.2">
      <c r="A21" s="1"/>
      <c r="I21" s="1"/>
      <c r="J21" s="1"/>
    </row>
    <row r="22" spans="1:10" x14ac:dyDescent="0.2">
      <c r="A22" s="1"/>
      <c r="I22" s="1"/>
      <c r="J22" s="1"/>
    </row>
    <row r="29" spans="1:10" x14ac:dyDescent="0.2">
      <c r="A29" s="138"/>
      <c r="B29" s="138"/>
      <c r="C29" s="138"/>
      <c r="D29" s="138"/>
      <c r="E29" s="138"/>
      <c r="F29" s="138"/>
      <c r="G29" s="138"/>
      <c r="H29" s="138"/>
      <c r="I29" s="138"/>
    </row>
    <row r="30" spans="1:10" ht="33" x14ac:dyDescent="0.6">
      <c r="A30" s="183"/>
      <c r="B30" s="183"/>
      <c r="C30" s="183"/>
      <c r="D30" s="183"/>
      <c r="E30" s="183"/>
      <c r="F30" s="183"/>
      <c r="G30" s="183"/>
      <c r="H30" s="183"/>
      <c r="I30" s="183"/>
    </row>
    <row r="31" spans="1:10" ht="17.25" x14ac:dyDescent="0.2">
      <c r="A31" s="179"/>
      <c r="B31" s="179"/>
      <c r="C31" s="179"/>
      <c r="D31" s="179"/>
      <c r="E31" s="179"/>
      <c r="F31" s="179"/>
      <c r="G31" s="179"/>
      <c r="H31" s="179"/>
      <c r="I31" s="179"/>
    </row>
    <row r="32" spans="1:10" ht="16.5" x14ac:dyDescent="0.3">
      <c r="A32" s="139"/>
      <c r="B32" s="139"/>
      <c r="C32" s="140"/>
      <c r="D32" s="140"/>
      <c r="E32" s="140"/>
      <c r="F32" s="148"/>
      <c r="G32" s="141"/>
      <c r="H32" s="141"/>
      <c r="I32" s="139"/>
    </row>
    <row r="33" spans="1:9" ht="20.25" x14ac:dyDescent="0.2">
      <c r="A33" s="140"/>
      <c r="B33" s="181"/>
      <c r="C33" s="181"/>
      <c r="D33" s="181"/>
      <c r="E33" s="181"/>
      <c r="F33" s="70"/>
      <c r="G33" s="131"/>
      <c r="H33" s="131"/>
      <c r="I33" s="131"/>
    </row>
    <row r="34" spans="1:9" ht="20.25" x14ac:dyDescent="0.2">
      <c r="A34" s="142"/>
      <c r="B34" s="184"/>
      <c r="C34" s="143"/>
      <c r="D34" s="185"/>
      <c r="E34" s="144"/>
      <c r="F34" s="149"/>
      <c r="G34" s="150"/>
      <c r="H34" s="133"/>
      <c r="I34" s="133"/>
    </row>
    <row r="35" spans="1:9" ht="17.25" x14ac:dyDescent="0.3">
      <c r="A35" s="140"/>
      <c r="B35" s="184"/>
      <c r="C35" s="143"/>
      <c r="D35" s="185"/>
      <c r="E35" s="145"/>
      <c r="F35" s="148"/>
      <c r="G35" s="151"/>
      <c r="H35" s="151"/>
      <c r="I35" s="151"/>
    </row>
    <row r="36" spans="1:9" x14ac:dyDescent="0.2">
      <c r="A36" s="6"/>
      <c r="B36" s="152"/>
      <c r="C36" s="153"/>
      <c r="D36" s="154"/>
      <c r="E36" s="154"/>
      <c r="F36" s="50"/>
      <c r="G36" s="50"/>
      <c r="H36" s="50"/>
      <c r="I36" s="155"/>
    </row>
    <row r="37" spans="1:9" x14ac:dyDescent="0.2">
      <c r="A37" s="6"/>
      <c r="B37" s="152"/>
      <c r="C37" s="153"/>
      <c r="D37" s="154"/>
      <c r="E37" s="154"/>
      <c r="F37" s="50"/>
      <c r="G37" s="50"/>
      <c r="H37" s="50"/>
      <c r="I37" s="155"/>
    </row>
    <row r="38" spans="1:9" x14ac:dyDescent="0.2">
      <c r="A38" s="6"/>
      <c r="B38" s="152"/>
      <c r="C38" s="153"/>
      <c r="D38" s="154"/>
      <c r="E38" s="154"/>
      <c r="F38" s="50"/>
      <c r="G38" s="50"/>
      <c r="H38" s="50"/>
      <c r="I38" s="155"/>
    </row>
    <row r="39" spans="1:9" ht="14.25" customHeight="1" x14ac:dyDescent="0.2">
      <c r="A39" s="6"/>
      <c r="B39" s="152"/>
      <c r="C39" s="153"/>
      <c r="D39" s="154"/>
      <c r="E39" s="154"/>
      <c r="F39" s="50"/>
      <c r="G39" s="50"/>
      <c r="H39" s="50"/>
      <c r="I39" s="155"/>
    </row>
    <row r="40" spans="1:9" ht="13.5" customHeight="1" x14ac:dyDescent="0.2">
      <c r="A40" s="138"/>
      <c r="B40" s="152"/>
      <c r="C40" s="153"/>
      <c r="D40" s="154"/>
      <c r="E40" s="154"/>
      <c r="F40" s="138"/>
      <c r="G40" s="50"/>
      <c r="H40" s="138"/>
      <c r="I40" s="155"/>
    </row>
    <row r="41" spans="1:9" x14ac:dyDescent="0.2">
      <c r="A41" s="138"/>
      <c r="B41" s="138"/>
      <c r="C41" s="138"/>
      <c r="D41" s="138"/>
      <c r="E41" s="138"/>
      <c r="F41" s="138"/>
      <c r="G41" s="138"/>
      <c r="H41" s="138"/>
      <c r="I41" s="138"/>
    </row>
    <row r="42" spans="1:9" x14ac:dyDescent="0.2">
      <c r="A42" s="138"/>
      <c r="B42" s="138"/>
      <c r="C42" s="138"/>
      <c r="D42" s="138"/>
      <c r="E42" s="138"/>
      <c r="F42" s="138"/>
      <c r="G42" s="138"/>
      <c r="H42" s="138"/>
      <c r="I42" s="138"/>
    </row>
    <row r="43" spans="1:9" ht="33" x14ac:dyDescent="0.6">
      <c r="A43" s="183"/>
      <c r="B43" s="183"/>
      <c r="C43" s="183"/>
      <c r="D43" s="183"/>
      <c r="E43" s="183"/>
      <c r="F43" s="183"/>
      <c r="G43" s="183"/>
      <c r="H43" s="183"/>
      <c r="I43" s="183"/>
    </row>
    <row r="44" spans="1:9" ht="17.25" x14ac:dyDescent="0.2">
      <c r="A44" s="179"/>
      <c r="B44" s="179"/>
      <c r="C44" s="179"/>
      <c r="D44" s="179"/>
      <c r="E44" s="179"/>
      <c r="F44" s="179"/>
      <c r="G44" s="179"/>
      <c r="H44" s="179"/>
      <c r="I44" s="179"/>
    </row>
    <row r="45" spans="1:9" ht="16.5" x14ac:dyDescent="0.3">
      <c r="A45" s="139"/>
      <c r="B45" s="139"/>
      <c r="C45" s="140"/>
      <c r="D45" s="140"/>
      <c r="E45" s="140"/>
      <c r="F45" s="141"/>
      <c r="G45" s="138"/>
      <c r="H45" s="138"/>
      <c r="I45" s="138"/>
    </row>
    <row r="46" spans="1:9" ht="15" x14ac:dyDescent="0.2">
      <c r="A46" s="140"/>
      <c r="B46" s="181"/>
      <c r="C46" s="181"/>
      <c r="D46" s="181"/>
      <c r="E46" s="181"/>
      <c r="F46" s="181"/>
      <c r="G46" s="138"/>
      <c r="H46" s="138"/>
      <c r="I46" s="138"/>
    </row>
    <row r="47" spans="1:9" ht="20.25" x14ac:dyDescent="0.2">
      <c r="A47" s="142"/>
      <c r="B47" s="184"/>
      <c r="C47" s="143"/>
      <c r="D47" s="185"/>
      <c r="E47" s="144"/>
      <c r="F47" s="188"/>
      <c r="G47" s="188"/>
      <c r="H47" s="138"/>
      <c r="I47" s="138"/>
    </row>
    <row r="48" spans="1:9" ht="17.25" x14ac:dyDescent="0.2">
      <c r="A48" s="140"/>
      <c r="B48" s="184"/>
      <c r="C48" s="143"/>
      <c r="D48" s="185"/>
      <c r="E48" s="145"/>
      <c r="F48" s="189"/>
      <c r="G48" s="189"/>
      <c r="H48" s="138"/>
      <c r="I48" s="138"/>
    </row>
    <row r="49" spans="1:9" x14ac:dyDescent="0.2">
      <c r="A49" s="6"/>
      <c r="B49" s="138"/>
      <c r="C49" s="138"/>
      <c r="D49" s="138"/>
      <c r="E49" s="138"/>
      <c r="F49" s="138"/>
      <c r="G49" s="138"/>
      <c r="H49" s="138"/>
      <c r="I49" s="138"/>
    </row>
    <row r="50" spans="1:9" x14ac:dyDescent="0.2">
      <c r="A50" s="6"/>
      <c r="B50" s="138"/>
      <c r="C50" s="138"/>
      <c r="D50" s="138"/>
      <c r="E50" s="138"/>
      <c r="F50" s="138"/>
      <c r="G50" s="138"/>
      <c r="H50" s="138"/>
      <c r="I50" s="138"/>
    </row>
    <row r="51" spans="1:9" x14ac:dyDescent="0.2">
      <c r="A51" s="138"/>
      <c r="B51" s="138"/>
      <c r="C51" s="138"/>
      <c r="D51" s="138"/>
      <c r="E51" s="138"/>
      <c r="F51" s="186"/>
      <c r="G51" s="186"/>
      <c r="H51" s="138"/>
      <c r="I51" s="138"/>
    </row>
  </sheetData>
  <sheetProtection algorithmName="SHA-512" hashValue="B1hWLrRAEG1OqBYpZsEAhWDI1NEObDmvsT3uhfUt5TF7VqygVC2D52iqWSI8ho5/JIRorZg2cKJOA3ixExjWTA==" saltValue="xastqNzde4cd3tHkIjx1Pg==" spinCount="100000" sheet="1" objects="1" scenarios="1" selectLockedCells="1" selectUnlockedCells="1"/>
  <mergeCells count="17">
    <mergeCell ref="F51:G51"/>
    <mergeCell ref="B47:B48"/>
    <mergeCell ref="D47:D48"/>
    <mergeCell ref="A16:J16"/>
    <mergeCell ref="A43:I43"/>
    <mergeCell ref="A44:I44"/>
    <mergeCell ref="F47:G47"/>
    <mergeCell ref="F48:G48"/>
    <mergeCell ref="D13:F13"/>
    <mergeCell ref="B14:H14"/>
    <mergeCell ref="B46:F46"/>
    <mergeCell ref="A10:J10"/>
    <mergeCell ref="A30:I30"/>
    <mergeCell ref="A31:I31"/>
    <mergeCell ref="B33:E33"/>
    <mergeCell ref="B34:B35"/>
    <mergeCell ref="D34:D35"/>
  </mergeCells>
  <dataValidations count="1">
    <dataValidation type="list" allowBlank="1" showInputMessage="1" showErrorMessage="1" sqref="C36:C40">
      <formula1>"Yes, 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1:Q200"/>
  <sheetViews>
    <sheetView showGridLines="0" zoomScale="130" zoomScaleNormal="130" zoomScaleSheetLayoutView="50" workbookViewId="0">
      <pane ySplit="11" topLeftCell="A12" activePane="bottomLeft" state="frozen"/>
      <selection pane="bottomLeft" activeCell="F14" sqref="F14"/>
    </sheetView>
  </sheetViews>
  <sheetFormatPr defaultRowHeight="12.75" x14ac:dyDescent="0.2"/>
  <cols>
    <col min="1" max="1" width="3.5703125" style="2" customWidth="1"/>
    <col min="2" max="3" width="11.5703125" style="2" customWidth="1"/>
    <col min="4" max="4" width="11" style="2" customWidth="1"/>
    <col min="5" max="5" width="56.28515625" style="2" customWidth="1"/>
    <col min="6" max="6" width="24.7109375" style="2" bestFit="1" customWidth="1"/>
    <col min="7" max="7" width="15.7109375" style="2" customWidth="1"/>
    <col min="8" max="8" width="15.28515625" style="2" customWidth="1"/>
    <col min="9" max="9" width="17.85546875" style="2" customWidth="1"/>
    <col min="10" max="10" width="17.85546875" style="2" bestFit="1" customWidth="1"/>
    <col min="11" max="11" width="4.85546875" style="2" customWidth="1"/>
    <col min="12" max="16384" width="9.140625" style="2"/>
  </cols>
  <sheetData>
    <row r="1" spans="1:17" ht="16.5" x14ac:dyDescent="0.3">
      <c r="A1" s="65"/>
      <c r="B1" s="65"/>
      <c r="C1" s="65"/>
      <c r="D1" s="65"/>
      <c r="E1" s="65"/>
      <c r="F1" s="66"/>
      <c r="G1" s="87"/>
    </row>
    <row r="2" spans="1:17" ht="12.75" customHeight="1" x14ac:dyDescent="0.3">
      <c r="A2" s="65"/>
      <c r="B2" s="65"/>
      <c r="C2" s="65"/>
      <c r="D2" s="65"/>
      <c r="E2" s="65"/>
      <c r="F2" s="67" t="s">
        <v>26</v>
      </c>
      <c r="G2" s="87"/>
      <c r="I2" s="86"/>
      <c r="K2" s="25"/>
      <c r="L2" s="25"/>
      <c r="M2" s="25"/>
      <c r="N2" s="25"/>
      <c r="O2" s="22"/>
      <c r="P2" s="22"/>
      <c r="Q2" s="22"/>
    </row>
    <row r="3" spans="1:17" ht="13.5" customHeight="1" x14ac:dyDescent="0.3">
      <c r="A3" s="65"/>
      <c r="B3" s="65"/>
      <c r="C3" s="65"/>
      <c r="D3" s="65"/>
      <c r="E3" s="65"/>
      <c r="F3" s="67" t="s">
        <v>27</v>
      </c>
      <c r="G3" s="66"/>
      <c r="H3" s="1"/>
      <c r="I3" s="65"/>
      <c r="J3" s="1"/>
      <c r="K3" s="76"/>
      <c r="L3" s="76"/>
      <c r="M3" s="25"/>
      <c r="N3" s="25"/>
      <c r="O3" s="22"/>
      <c r="P3" s="22"/>
      <c r="Q3" s="22"/>
    </row>
    <row r="4" spans="1:17" ht="12.75" customHeight="1" x14ac:dyDescent="0.3">
      <c r="A4" s="65"/>
      <c r="B4" s="65"/>
      <c r="C4" s="65"/>
      <c r="D4" s="65"/>
      <c r="E4" s="65"/>
      <c r="F4" s="68" t="s">
        <v>28</v>
      </c>
      <c r="G4" s="66"/>
      <c r="H4" s="146" t="s">
        <v>316</v>
      </c>
      <c r="I4" s="65"/>
      <c r="J4" s="1"/>
      <c r="K4" s="76"/>
      <c r="L4" s="76"/>
      <c r="M4" s="25"/>
      <c r="N4" s="25"/>
      <c r="O4" s="22"/>
      <c r="P4" s="22"/>
      <c r="Q4" s="22"/>
    </row>
    <row r="5" spans="1:17" ht="16.5" x14ac:dyDescent="0.3">
      <c r="A5" s="65"/>
      <c r="B5" s="65"/>
      <c r="C5" s="65"/>
      <c r="D5" s="65"/>
      <c r="E5" s="65"/>
      <c r="F5" s="66"/>
      <c r="G5" s="66"/>
      <c r="H5" s="69"/>
      <c r="I5" s="1"/>
      <c r="J5" s="76"/>
      <c r="K5" s="76"/>
      <c r="L5" s="76"/>
      <c r="M5" s="25"/>
      <c r="N5" s="25"/>
      <c r="O5" s="22"/>
      <c r="P5" s="22"/>
      <c r="Q5" s="22"/>
    </row>
    <row r="6" spans="1:17" ht="33" x14ac:dyDescent="0.6">
      <c r="A6" s="192" t="s">
        <v>290</v>
      </c>
      <c r="B6" s="192"/>
      <c r="C6" s="192"/>
      <c r="D6" s="192"/>
      <c r="E6" s="192"/>
      <c r="F6" s="192"/>
      <c r="G6" s="96"/>
      <c r="H6" s="96"/>
      <c r="I6" s="96"/>
      <c r="J6" s="96"/>
      <c r="K6" s="76"/>
      <c r="L6" s="76"/>
      <c r="M6" s="25"/>
      <c r="N6" s="25"/>
      <c r="O6" s="22"/>
      <c r="P6" s="22"/>
      <c r="Q6" s="22"/>
    </row>
    <row r="7" spans="1:17" ht="17.25" x14ac:dyDescent="0.2">
      <c r="A7" s="193" t="s">
        <v>29</v>
      </c>
      <c r="B7" s="193"/>
      <c r="C7" s="193"/>
      <c r="D7" s="193"/>
      <c r="E7" s="193"/>
      <c r="F7" s="193"/>
      <c r="G7" s="97"/>
      <c r="H7" s="97"/>
      <c r="I7" s="97"/>
      <c r="J7" s="97"/>
      <c r="K7" s="76"/>
      <c r="L7" s="76"/>
      <c r="M7" s="25"/>
      <c r="N7" s="25"/>
      <c r="O7" s="22"/>
      <c r="P7" s="22"/>
      <c r="Q7" s="22"/>
    </row>
    <row r="8" spans="1:17" ht="12.75" customHeight="1" x14ac:dyDescent="0.3">
      <c r="A8" s="65"/>
      <c r="B8" s="65"/>
      <c r="C8" s="1"/>
      <c r="D8" s="1"/>
      <c r="E8" s="1"/>
      <c r="F8" s="66"/>
      <c r="G8" s="129"/>
      <c r="H8" s="130"/>
      <c r="I8" s="14"/>
      <c r="J8" s="76"/>
      <c r="K8" s="76"/>
      <c r="L8" s="76"/>
      <c r="M8" s="25"/>
      <c r="N8" s="25"/>
      <c r="O8" s="22"/>
      <c r="P8" s="22"/>
      <c r="Q8" s="22"/>
    </row>
    <row r="9" spans="1:17" ht="20.25" x14ac:dyDescent="0.2">
      <c r="A9" s="1"/>
      <c r="B9" s="194" t="s">
        <v>285</v>
      </c>
      <c r="C9" s="195"/>
      <c r="D9" s="195"/>
      <c r="E9" s="195"/>
      <c r="F9" s="195"/>
      <c r="G9" s="131"/>
      <c r="H9" s="131"/>
      <c r="I9" s="131"/>
      <c r="J9" s="131"/>
      <c r="K9" s="76"/>
      <c r="L9" s="76"/>
      <c r="M9" s="25"/>
      <c r="N9" s="25"/>
      <c r="O9" s="22"/>
      <c r="P9" s="22"/>
      <c r="Q9" s="22"/>
    </row>
    <row r="10" spans="1:17" ht="56.25" customHeight="1" thickBot="1" x14ac:dyDescent="0.25">
      <c r="A10" s="4"/>
      <c r="B10" s="190" t="s">
        <v>0</v>
      </c>
      <c r="C10" s="41" t="s">
        <v>286</v>
      </c>
      <c r="D10" s="191" t="s">
        <v>287</v>
      </c>
      <c r="E10" s="42" t="s">
        <v>288</v>
      </c>
      <c r="F10" s="98" t="s">
        <v>317</v>
      </c>
      <c r="G10" s="132"/>
      <c r="H10" s="133"/>
      <c r="I10" s="134"/>
      <c r="J10" s="135"/>
      <c r="K10" s="76"/>
      <c r="L10" s="76"/>
      <c r="M10" s="25"/>
      <c r="N10" s="25"/>
      <c r="O10" s="22"/>
      <c r="P10" s="22"/>
      <c r="Q10" s="22"/>
    </row>
    <row r="11" spans="1:17" ht="21.75" customHeight="1" thickTop="1" thickBot="1" x14ac:dyDescent="0.25">
      <c r="A11" s="5"/>
      <c r="B11" s="190"/>
      <c r="C11" s="43" t="s">
        <v>289</v>
      </c>
      <c r="D11" s="191"/>
      <c r="E11" s="44" t="s">
        <v>1</v>
      </c>
      <c r="F11" s="45">
        <f>SUM(F14:F200)</f>
        <v>0</v>
      </c>
      <c r="G11" s="92"/>
      <c r="H11" s="93"/>
      <c r="I11" s="93"/>
      <c r="J11" s="93"/>
      <c r="K11" s="23"/>
      <c r="L11" s="22"/>
      <c r="M11" s="22"/>
      <c r="N11" s="22"/>
      <c r="O11" s="22"/>
      <c r="P11" s="22"/>
      <c r="Q11" s="22"/>
    </row>
    <row r="12" spans="1:17" ht="15" customHeight="1" x14ac:dyDescent="0.2">
      <c r="B12" s="157">
        <v>42780</v>
      </c>
      <c r="C12" s="158" t="s">
        <v>303</v>
      </c>
      <c r="D12" s="159" t="s">
        <v>311</v>
      </c>
      <c r="E12" s="159" t="s">
        <v>312</v>
      </c>
      <c r="F12" s="160">
        <v>400</v>
      </c>
      <c r="G12" s="127"/>
      <c r="H12" s="50"/>
      <c r="I12" s="50"/>
      <c r="J12" s="50"/>
    </row>
    <row r="13" spans="1:17" ht="15" customHeight="1" x14ac:dyDescent="0.2">
      <c r="B13" s="161" t="s">
        <v>313</v>
      </c>
      <c r="C13" s="162" t="s">
        <v>303</v>
      </c>
      <c r="D13" s="163" t="s">
        <v>304</v>
      </c>
      <c r="E13" s="163" t="s">
        <v>314</v>
      </c>
      <c r="F13" s="164">
        <v>600</v>
      </c>
      <c r="G13" s="128"/>
      <c r="H13" s="50"/>
      <c r="I13" s="50"/>
      <c r="J13" s="50"/>
    </row>
    <row r="14" spans="1:17" ht="15" customHeight="1" x14ac:dyDescent="0.2">
      <c r="B14" s="88"/>
      <c r="C14" s="91"/>
      <c r="D14" s="89"/>
      <c r="E14" s="89"/>
      <c r="F14" s="136"/>
      <c r="G14" s="51"/>
      <c r="H14" s="50"/>
      <c r="I14" s="50"/>
      <c r="J14" s="50"/>
    </row>
    <row r="15" spans="1:17" ht="15" customHeight="1" x14ac:dyDescent="0.2">
      <c r="B15" s="88"/>
      <c r="C15" s="91"/>
      <c r="D15" s="89"/>
      <c r="E15" s="89"/>
      <c r="F15" s="136"/>
      <c r="G15" s="51"/>
      <c r="H15" s="50"/>
      <c r="I15" s="50"/>
      <c r="J15" s="50"/>
    </row>
    <row r="16" spans="1:17" ht="15" customHeight="1" x14ac:dyDescent="0.2">
      <c r="B16" s="88"/>
      <c r="C16" s="91"/>
      <c r="D16" s="89"/>
      <c r="E16" s="89"/>
      <c r="F16" s="136"/>
      <c r="G16" s="51"/>
      <c r="H16" s="50"/>
      <c r="I16" s="50"/>
      <c r="J16" s="50"/>
    </row>
    <row r="17" spans="2:10" ht="15" customHeight="1" x14ac:dyDescent="0.2">
      <c r="B17" s="88"/>
      <c r="C17" s="91"/>
      <c r="D17" s="89"/>
      <c r="E17" s="89"/>
      <c r="F17" s="136"/>
      <c r="G17" s="51"/>
      <c r="H17" s="50"/>
      <c r="I17" s="50"/>
      <c r="J17" s="50"/>
    </row>
    <row r="18" spans="2:10" ht="15" customHeight="1" x14ac:dyDescent="0.2">
      <c r="B18" s="88"/>
      <c r="C18" s="91"/>
      <c r="D18" s="89"/>
      <c r="E18" s="89"/>
      <c r="F18" s="136"/>
      <c r="G18" s="51"/>
      <c r="H18" s="50"/>
      <c r="I18" s="50"/>
      <c r="J18" s="50"/>
    </row>
    <row r="19" spans="2:10" ht="15" customHeight="1" x14ac:dyDescent="0.2">
      <c r="B19" s="88"/>
      <c r="C19" s="91"/>
      <c r="D19" s="89"/>
      <c r="E19" s="89"/>
      <c r="F19" s="136"/>
      <c r="G19" s="51"/>
      <c r="H19" s="50"/>
      <c r="I19" s="50"/>
      <c r="J19" s="50"/>
    </row>
    <row r="20" spans="2:10" ht="15" customHeight="1" x14ac:dyDescent="0.2">
      <c r="B20" s="88"/>
      <c r="C20" s="91"/>
      <c r="D20" s="89"/>
      <c r="E20" s="89"/>
      <c r="F20" s="136"/>
      <c r="G20" s="51"/>
      <c r="H20" s="50"/>
      <c r="I20" s="50"/>
      <c r="J20" s="50"/>
    </row>
    <row r="21" spans="2:10" ht="15" customHeight="1" x14ac:dyDescent="0.2">
      <c r="B21" s="88"/>
      <c r="C21" s="91"/>
      <c r="D21" s="89"/>
      <c r="E21" s="89"/>
      <c r="F21" s="136"/>
      <c r="G21" s="51"/>
      <c r="H21" s="50"/>
      <c r="I21" s="50"/>
      <c r="J21" s="50"/>
    </row>
    <row r="22" spans="2:10" ht="15" customHeight="1" x14ac:dyDescent="0.2">
      <c r="B22" s="88"/>
      <c r="C22" s="91"/>
      <c r="D22" s="89"/>
      <c r="E22" s="89"/>
      <c r="F22" s="136"/>
      <c r="G22" s="51"/>
      <c r="H22" s="50"/>
      <c r="I22" s="50"/>
      <c r="J22" s="50"/>
    </row>
    <row r="23" spans="2:10" ht="15" customHeight="1" x14ac:dyDescent="0.2">
      <c r="B23" s="88"/>
      <c r="C23" s="91"/>
      <c r="D23" s="89"/>
      <c r="E23" s="89"/>
      <c r="F23" s="136"/>
      <c r="G23" s="51"/>
      <c r="H23" s="50"/>
      <c r="I23" s="50"/>
      <c r="J23" s="50"/>
    </row>
    <row r="24" spans="2:10" ht="15" customHeight="1" x14ac:dyDescent="0.2">
      <c r="B24" s="88"/>
      <c r="C24" s="91"/>
      <c r="D24" s="89"/>
      <c r="E24" s="89"/>
      <c r="F24" s="136"/>
      <c r="G24" s="51"/>
      <c r="H24" s="50"/>
      <c r="I24" s="50"/>
      <c r="J24" s="50"/>
    </row>
    <row r="25" spans="2:10" ht="15" customHeight="1" x14ac:dyDescent="0.2">
      <c r="B25" s="88"/>
      <c r="C25" s="91"/>
      <c r="D25" s="89"/>
      <c r="E25" s="89"/>
      <c r="F25" s="136"/>
      <c r="G25" s="51"/>
      <c r="H25" s="50"/>
      <c r="I25" s="50"/>
      <c r="J25" s="50"/>
    </row>
    <row r="26" spans="2:10" ht="15" customHeight="1" x14ac:dyDescent="0.2">
      <c r="B26" s="88"/>
      <c r="C26" s="91"/>
      <c r="D26" s="89"/>
      <c r="E26" s="89"/>
      <c r="F26" s="136"/>
      <c r="G26" s="51"/>
      <c r="H26" s="50"/>
      <c r="I26" s="50"/>
      <c r="J26" s="50"/>
    </row>
    <row r="27" spans="2:10" ht="15" customHeight="1" x14ac:dyDescent="0.2">
      <c r="B27" s="88"/>
      <c r="C27" s="91"/>
      <c r="D27" s="89"/>
      <c r="E27" s="89"/>
      <c r="F27" s="136"/>
      <c r="G27" s="51"/>
      <c r="H27" s="50"/>
      <c r="I27" s="50"/>
      <c r="J27" s="50"/>
    </row>
    <row r="28" spans="2:10" ht="15" customHeight="1" x14ac:dyDescent="0.2">
      <c r="B28" s="88"/>
      <c r="C28" s="91"/>
      <c r="D28" s="89"/>
      <c r="E28" s="89"/>
      <c r="F28" s="136"/>
      <c r="G28" s="51"/>
      <c r="H28" s="50"/>
      <c r="I28" s="50"/>
      <c r="J28" s="50"/>
    </row>
    <row r="29" spans="2:10" ht="15" customHeight="1" x14ac:dyDescent="0.2">
      <c r="B29" s="88"/>
      <c r="C29" s="91"/>
      <c r="D29" s="89"/>
      <c r="E29" s="89"/>
      <c r="F29" s="136"/>
      <c r="G29" s="51"/>
      <c r="H29" s="50"/>
      <c r="I29" s="50"/>
      <c r="J29" s="50"/>
    </row>
    <row r="30" spans="2:10" ht="15" customHeight="1" x14ac:dyDescent="0.2">
      <c r="B30" s="88"/>
      <c r="C30" s="91"/>
      <c r="D30" s="89"/>
      <c r="E30" s="89"/>
      <c r="F30" s="136"/>
      <c r="G30" s="51"/>
      <c r="H30" s="50"/>
      <c r="I30" s="50"/>
      <c r="J30" s="50"/>
    </row>
    <row r="31" spans="2:10" ht="15" customHeight="1" x14ac:dyDescent="0.2">
      <c r="B31" s="88"/>
      <c r="C31" s="91"/>
      <c r="D31" s="89"/>
      <c r="E31" s="89"/>
      <c r="F31" s="136"/>
      <c r="G31" s="51"/>
      <c r="H31" s="50"/>
      <c r="I31" s="50"/>
      <c r="J31" s="50"/>
    </row>
    <row r="32" spans="2:10" ht="15" customHeight="1" x14ac:dyDescent="0.2">
      <c r="B32" s="88"/>
      <c r="C32" s="91"/>
      <c r="D32" s="89"/>
      <c r="E32" s="89"/>
      <c r="F32" s="136"/>
      <c r="G32" s="51"/>
      <c r="H32" s="50"/>
      <c r="I32" s="50"/>
      <c r="J32" s="50"/>
    </row>
    <row r="33" spans="2:10" ht="15" customHeight="1" x14ac:dyDescent="0.2">
      <c r="B33" s="88"/>
      <c r="C33" s="91"/>
      <c r="D33" s="89"/>
      <c r="E33" s="89"/>
      <c r="F33" s="136"/>
      <c r="G33" s="51"/>
      <c r="H33" s="50"/>
      <c r="I33" s="50"/>
      <c r="J33" s="50"/>
    </row>
    <row r="34" spans="2:10" ht="15" customHeight="1" x14ac:dyDescent="0.2">
      <c r="B34" s="88"/>
      <c r="C34" s="91"/>
      <c r="D34" s="89"/>
      <c r="E34" s="89"/>
      <c r="F34" s="136"/>
      <c r="G34" s="51"/>
      <c r="H34" s="50"/>
      <c r="I34" s="50"/>
      <c r="J34" s="50"/>
    </row>
    <row r="35" spans="2:10" ht="15" customHeight="1" x14ac:dyDescent="0.2">
      <c r="B35" s="88"/>
      <c r="C35" s="91"/>
      <c r="D35" s="89"/>
      <c r="E35" s="89"/>
      <c r="F35" s="136"/>
      <c r="G35" s="51"/>
      <c r="H35" s="50"/>
      <c r="I35" s="50"/>
      <c r="J35" s="50"/>
    </row>
    <row r="36" spans="2:10" ht="15" customHeight="1" x14ac:dyDescent="0.2">
      <c r="B36" s="88"/>
      <c r="C36" s="91"/>
      <c r="D36" s="89"/>
      <c r="E36" s="89"/>
      <c r="F36" s="136"/>
      <c r="G36" s="51"/>
      <c r="H36" s="50"/>
      <c r="I36" s="50"/>
      <c r="J36" s="50"/>
    </row>
    <row r="37" spans="2:10" ht="15" customHeight="1" x14ac:dyDescent="0.2">
      <c r="B37" s="88"/>
      <c r="C37" s="91"/>
      <c r="D37" s="89"/>
      <c r="E37" s="89"/>
      <c r="F37" s="136"/>
      <c r="G37" s="51"/>
      <c r="H37" s="50"/>
      <c r="I37" s="50"/>
      <c r="J37" s="50"/>
    </row>
    <row r="38" spans="2:10" ht="15" customHeight="1" x14ac:dyDescent="0.2">
      <c r="B38" s="88"/>
      <c r="C38" s="91"/>
      <c r="D38" s="89"/>
      <c r="E38" s="89"/>
      <c r="F38" s="136"/>
      <c r="G38" s="51"/>
      <c r="H38" s="50"/>
      <c r="I38" s="50"/>
      <c r="J38" s="50"/>
    </row>
    <row r="39" spans="2:10" ht="15" customHeight="1" x14ac:dyDescent="0.2">
      <c r="B39" s="88"/>
      <c r="C39" s="91"/>
      <c r="D39" s="89"/>
      <c r="E39" s="89"/>
      <c r="F39" s="136"/>
      <c r="G39" s="51"/>
      <c r="H39" s="50"/>
      <c r="I39" s="50"/>
      <c r="J39" s="50"/>
    </row>
    <row r="40" spans="2:10" ht="15" customHeight="1" x14ac:dyDescent="0.2">
      <c r="B40" s="88"/>
      <c r="C40" s="91"/>
      <c r="D40" s="89"/>
      <c r="E40" s="89"/>
      <c r="F40" s="136"/>
      <c r="G40" s="51"/>
      <c r="H40" s="50"/>
      <c r="I40" s="50"/>
      <c r="J40" s="50"/>
    </row>
    <row r="41" spans="2:10" ht="15" customHeight="1" x14ac:dyDescent="0.2">
      <c r="B41" s="88"/>
      <c r="C41" s="91"/>
      <c r="D41" s="89"/>
      <c r="E41" s="89"/>
      <c r="F41" s="136"/>
      <c r="G41" s="51"/>
      <c r="H41" s="50"/>
      <c r="I41" s="50"/>
      <c r="J41" s="50"/>
    </row>
    <row r="42" spans="2:10" ht="15" customHeight="1" x14ac:dyDescent="0.2">
      <c r="B42" s="88"/>
      <c r="C42" s="91"/>
      <c r="D42" s="89"/>
      <c r="E42" s="89"/>
      <c r="F42" s="136"/>
      <c r="G42" s="51"/>
      <c r="H42" s="50"/>
      <c r="I42" s="50"/>
      <c r="J42" s="50"/>
    </row>
    <row r="43" spans="2:10" ht="15" customHeight="1" x14ac:dyDescent="0.2">
      <c r="B43" s="88"/>
      <c r="C43" s="91"/>
      <c r="D43" s="89"/>
      <c r="E43" s="89"/>
      <c r="F43" s="136"/>
      <c r="G43" s="51"/>
      <c r="H43" s="50"/>
      <c r="I43" s="50"/>
      <c r="J43" s="50"/>
    </row>
    <row r="44" spans="2:10" ht="15" customHeight="1" x14ac:dyDescent="0.2">
      <c r="B44" s="88"/>
      <c r="C44" s="91"/>
      <c r="D44" s="89"/>
      <c r="E44" s="89"/>
      <c r="F44" s="136"/>
      <c r="G44" s="51"/>
      <c r="H44" s="50"/>
      <c r="I44" s="50"/>
      <c r="J44" s="50"/>
    </row>
    <row r="45" spans="2:10" ht="15" customHeight="1" x14ac:dyDescent="0.2">
      <c r="B45" s="88"/>
      <c r="C45" s="91"/>
      <c r="D45" s="89"/>
      <c r="E45" s="89"/>
      <c r="F45" s="136"/>
      <c r="G45" s="51"/>
      <c r="H45" s="50"/>
      <c r="I45" s="50"/>
      <c r="J45" s="50"/>
    </row>
    <row r="46" spans="2:10" ht="15" customHeight="1" x14ac:dyDescent="0.2">
      <c r="B46" s="88"/>
      <c r="C46" s="91"/>
      <c r="D46" s="89"/>
      <c r="E46" s="89"/>
      <c r="F46" s="136"/>
      <c r="G46" s="51"/>
      <c r="H46" s="50"/>
      <c r="I46" s="50"/>
      <c r="J46" s="50"/>
    </row>
    <row r="47" spans="2:10" ht="15" customHeight="1" x14ac:dyDescent="0.2">
      <c r="B47" s="88"/>
      <c r="C47" s="91"/>
      <c r="D47" s="89"/>
      <c r="E47" s="89"/>
      <c r="F47" s="136"/>
      <c r="G47" s="51"/>
      <c r="H47" s="50"/>
      <c r="I47" s="50"/>
      <c r="J47" s="50"/>
    </row>
    <row r="48" spans="2:10" ht="15" customHeight="1" x14ac:dyDescent="0.2">
      <c r="B48" s="88"/>
      <c r="C48" s="91"/>
      <c r="D48" s="89"/>
      <c r="E48" s="89"/>
      <c r="F48" s="136"/>
      <c r="G48" s="51"/>
      <c r="H48" s="50"/>
      <c r="I48" s="50"/>
      <c r="J48" s="50"/>
    </row>
    <row r="49" spans="2:10" ht="15" customHeight="1" x14ac:dyDescent="0.2">
      <c r="B49" s="88"/>
      <c r="C49" s="91"/>
      <c r="D49" s="89"/>
      <c r="E49" s="89"/>
      <c r="F49" s="136"/>
      <c r="G49" s="51"/>
      <c r="H49" s="50"/>
      <c r="I49" s="50"/>
      <c r="J49" s="50"/>
    </row>
    <row r="50" spans="2:10" ht="15" customHeight="1" x14ac:dyDescent="0.2">
      <c r="B50" s="88"/>
      <c r="C50" s="91"/>
      <c r="D50" s="89"/>
      <c r="E50" s="89"/>
      <c r="F50" s="136"/>
      <c r="G50" s="51"/>
      <c r="H50" s="50"/>
      <c r="I50" s="50"/>
      <c r="J50" s="50"/>
    </row>
    <row r="51" spans="2:10" ht="15" customHeight="1" x14ac:dyDescent="0.2">
      <c r="B51" s="88"/>
      <c r="C51" s="91"/>
      <c r="D51" s="89"/>
      <c r="E51" s="89"/>
      <c r="F51" s="136"/>
      <c r="G51" s="51"/>
      <c r="H51" s="50"/>
      <c r="I51" s="50"/>
      <c r="J51" s="50"/>
    </row>
    <row r="52" spans="2:10" ht="15" customHeight="1" x14ac:dyDescent="0.2">
      <c r="B52" s="88"/>
      <c r="C52" s="91"/>
      <c r="D52" s="89"/>
      <c r="E52" s="89"/>
      <c r="F52" s="136"/>
      <c r="G52" s="51"/>
      <c r="H52" s="50"/>
      <c r="I52" s="50"/>
      <c r="J52" s="50"/>
    </row>
    <row r="53" spans="2:10" ht="15" customHeight="1" x14ac:dyDescent="0.2">
      <c r="B53" s="88"/>
      <c r="C53" s="91"/>
      <c r="D53" s="89"/>
      <c r="E53" s="89"/>
      <c r="F53" s="136"/>
      <c r="G53" s="51"/>
      <c r="H53" s="50"/>
      <c r="I53" s="50"/>
      <c r="J53" s="50"/>
    </row>
    <row r="54" spans="2:10" ht="15" customHeight="1" x14ac:dyDescent="0.2">
      <c r="B54" s="88"/>
      <c r="C54" s="91"/>
      <c r="D54" s="89"/>
      <c r="E54" s="89"/>
      <c r="F54" s="136"/>
      <c r="G54" s="51"/>
      <c r="H54" s="50"/>
      <c r="I54" s="50"/>
      <c r="J54" s="50"/>
    </row>
    <row r="55" spans="2:10" ht="15" customHeight="1" x14ac:dyDescent="0.2">
      <c r="B55" s="88"/>
      <c r="C55" s="91"/>
      <c r="D55" s="89"/>
      <c r="E55" s="89"/>
      <c r="F55" s="136"/>
      <c r="G55" s="51"/>
      <c r="H55" s="50"/>
      <c r="I55" s="50"/>
      <c r="J55" s="50"/>
    </row>
    <row r="56" spans="2:10" ht="15" customHeight="1" x14ac:dyDescent="0.2">
      <c r="B56" s="88"/>
      <c r="C56" s="91"/>
      <c r="D56" s="89"/>
      <c r="E56" s="89"/>
      <c r="F56" s="136"/>
      <c r="G56" s="51"/>
      <c r="H56" s="50"/>
      <c r="I56" s="50"/>
      <c r="J56" s="50"/>
    </row>
    <row r="57" spans="2:10" ht="15" customHeight="1" x14ac:dyDescent="0.2">
      <c r="B57" s="88"/>
      <c r="C57" s="91"/>
      <c r="D57" s="89"/>
      <c r="E57" s="89"/>
      <c r="F57" s="136"/>
      <c r="G57" s="51"/>
      <c r="H57" s="50"/>
      <c r="I57" s="50"/>
      <c r="J57" s="50"/>
    </row>
    <row r="58" spans="2:10" ht="15" customHeight="1" x14ac:dyDescent="0.2">
      <c r="B58" s="88"/>
      <c r="C58" s="91"/>
      <c r="D58" s="89"/>
      <c r="E58" s="89"/>
      <c r="F58" s="136"/>
      <c r="G58" s="51"/>
      <c r="H58" s="50"/>
      <c r="I58" s="50"/>
      <c r="J58" s="50"/>
    </row>
    <row r="59" spans="2:10" ht="15" customHeight="1" x14ac:dyDescent="0.2">
      <c r="B59" s="88"/>
      <c r="C59" s="91"/>
      <c r="D59" s="89"/>
      <c r="E59" s="89"/>
      <c r="F59" s="136"/>
      <c r="G59" s="51"/>
      <c r="H59" s="50"/>
      <c r="I59" s="50"/>
      <c r="J59" s="50"/>
    </row>
    <row r="60" spans="2:10" ht="15" customHeight="1" x14ac:dyDescent="0.2">
      <c r="B60" s="88"/>
      <c r="C60" s="91"/>
      <c r="D60" s="89"/>
      <c r="E60" s="89"/>
      <c r="F60" s="136"/>
      <c r="G60" s="51"/>
      <c r="H60" s="50"/>
      <c r="I60" s="50"/>
      <c r="J60" s="50"/>
    </row>
    <row r="61" spans="2:10" ht="15" customHeight="1" x14ac:dyDescent="0.2">
      <c r="B61" s="88"/>
      <c r="C61" s="91"/>
      <c r="D61" s="89"/>
      <c r="E61" s="89"/>
      <c r="F61" s="136"/>
      <c r="G61" s="51"/>
      <c r="H61" s="50"/>
      <c r="I61" s="50"/>
      <c r="J61" s="50"/>
    </row>
    <row r="62" spans="2:10" ht="15" customHeight="1" x14ac:dyDescent="0.2">
      <c r="B62" s="88"/>
      <c r="C62" s="91"/>
      <c r="D62" s="89"/>
      <c r="E62" s="89"/>
      <c r="F62" s="136"/>
      <c r="G62" s="51"/>
      <c r="H62" s="50"/>
      <c r="I62" s="50"/>
      <c r="J62" s="50"/>
    </row>
    <row r="63" spans="2:10" ht="15" customHeight="1" x14ac:dyDescent="0.2">
      <c r="B63" s="88"/>
      <c r="C63" s="91"/>
      <c r="D63" s="89"/>
      <c r="E63" s="89"/>
      <c r="F63" s="136"/>
      <c r="G63" s="51"/>
      <c r="H63" s="50"/>
      <c r="I63" s="50"/>
      <c r="J63" s="50"/>
    </row>
    <row r="64" spans="2:10" ht="15" customHeight="1" x14ac:dyDescent="0.2">
      <c r="B64" s="88"/>
      <c r="C64" s="91"/>
      <c r="D64" s="89"/>
      <c r="E64" s="89"/>
      <c r="F64" s="136"/>
      <c r="G64" s="51"/>
      <c r="H64" s="50"/>
      <c r="I64" s="50"/>
      <c r="J64" s="50"/>
    </row>
    <row r="65" spans="2:10" ht="15" customHeight="1" x14ac:dyDescent="0.2">
      <c r="B65" s="88"/>
      <c r="C65" s="91"/>
      <c r="D65" s="89"/>
      <c r="E65" s="89"/>
      <c r="F65" s="136"/>
      <c r="G65" s="51"/>
      <c r="H65" s="50"/>
      <c r="I65" s="50"/>
      <c r="J65" s="50"/>
    </row>
    <row r="66" spans="2:10" ht="15" customHeight="1" x14ac:dyDescent="0.2">
      <c r="B66" s="88"/>
      <c r="C66" s="91"/>
      <c r="D66" s="89"/>
      <c r="E66" s="89"/>
      <c r="F66" s="136"/>
      <c r="G66" s="51"/>
      <c r="H66" s="50"/>
      <c r="I66" s="50"/>
      <c r="J66" s="50"/>
    </row>
    <row r="67" spans="2:10" ht="15" customHeight="1" x14ac:dyDescent="0.2">
      <c r="B67" s="88"/>
      <c r="C67" s="91"/>
      <c r="D67" s="89"/>
      <c r="E67" s="89"/>
      <c r="F67" s="136"/>
      <c r="G67" s="51"/>
      <c r="H67" s="50"/>
      <c r="I67" s="50"/>
      <c r="J67" s="50"/>
    </row>
    <row r="68" spans="2:10" ht="15" customHeight="1" x14ac:dyDescent="0.2">
      <c r="B68" s="88"/>
      <c r="C68" s="91"/>
      <c r="D68" s="89"/>
      <c r="E68" s="89"/>
      <c r="F68" s="136"/>
      <c r="G68" s="51"/>
      <c r="H68" s="50"/>
      <c r="I68" s="50"/>
      <c r="J68" s="50"/>
    </row>
    <row r="69" spans="2:10" ht="15" customHeight="1" x14ac:dyDescent="0.2">
      <c r="B69" s="88"/>
      <c r="C69" s="91"/>
      <c r="D69" s="89"/>
      <c r="E69" s="89"/>
      <c r="F69" s="136"/>
      <c r="G69" s="51"/>
      <c r="H69" s="50"/>
      <c r="I69" s="50"/>
      <c r="J69" s="50"/>
    </row>
    <row r="70" spans="2:10" ht="15" customHeight="1" x14ac:dyDescent="0.2">
      <c r="B70" s="88"/>
      <c r="C70" s="91"/>
      <c r="D70" s="89"/>
      <c r="E70" s="89"/>
      <c r="F70" s="136"/>
      <c r="G70" s="51"/>
      <c r="H70" s="50"/>
      <c r="I70" s="50"/>
      <c r="J70" s="50"/>
    </row>
    <row r="71" spans="2:10" ht="15" customHeight="1" x14ac:dyDescent="0.2">
      <c r="B71" s="88"/>
      <c r="C71" s="91"/>
      <c r="D71" s="89"/>
      <c r="E71" s="89"/>
      <c r="F71" s="136"/>
      <c r="G71" s="51"/>
      <c r="H71" s="50"/>
      <c r="I71" s="50"/>
      <c r="J71" s="50"/>
    </row>
    <row r="72" spans="2:10" ht="15" customHeight="1" x14ac:dyDescent="0.2">
      <c r="B72" s="88"/>
      <c r="C72" s="91"/>
      <c r="D72" s="89"/>
      <c r="E72" s="89"/>
      <c r="F72" s="136"/>
      <c r="G72" s="51"/>
      <c r="H72" s="50"/>
      <c r="I72" s="50"/>
      <c r="J72" s="50"/>
    </row>
    <row r="73" spans="2:10" ht="15" customHeight="1" x14ac:dyDescent="0.2">
      <c r="B73" s="88"/>
      <c r="C73" s="91"/>
      <c r="D73" s="89"/>
      <c r="E73" s="89"/>
      <c r="F73" s="136"/>
      <c r="G73" s="51"/>
      <c r="H73" s="50"/>
      <c r="I73" s="50"/>
      <c r="J73" s="50"/>
    </row>
    <row r="74" spans="2:10" ht="15" customHeight="1" x14ac:dyDescent="0.2">
      <c r="B74" s="88"/>
      <c r="C74" s="91"/>
      <c r="D74" s="89"/>
      <c r="E74" s="89"/>
      <c r="F74" s="136"/>
      <c r="G74" s="51"/>
      <c r="H74" s="50"/>
      <c r="I74" s="50"/>
      <c r="J74" s="50"/>
    </row>
    <row r="75" spans="2:10" ht="15" customHeight="1" x14ac:dyDescent="0.2">
      <c r="B75" s="88"/>
      <c r="C75" s="91"/>
      <c r="D75" s="89"/>
      <c r="E75" s="89"/>
      <c r="F75" s="136"/>
      <c r="G75" s="51"/>
      <c r="H75" s="50"/>
      <c r="I75" s="50"/>
      <c r="J75" s="50"/>
    </row>
    <row r="76" spans="2:10" ht="15" customHeight="1" x14ac:dyDescent="0.2">
      <c r="B76" s="88"/>
      <c r="C76" s="91"/>
      <c r="D76" s="89"/>
      <c r="E76" s="89"/>
      <c r="F76" s="136"/>
      <c r="G76" s="51"/>
      <c r="H76" s="50"/>
      <c r="I76" s="50"/>
      <c r="J76" s="50"/>
    </row>
    <row r="77" spans="2:10" ht="15" customHeight="1" x14ac:dyDescent="0.2">
      <c r="B77" s="88"/>
      <c r="C77" s="91"/>
      <c r="D77" s="89"/>
      <c r="E77" s="89"/>
      <c r="F77" s="136"/>
      <c r="G77" s="51"/>
      <c r="H77" s="50"/>
      <c r="I77" s="50"/>
      <c r="J77" s="50"/>
    </row>
    <row r="78" spans="2:10" ht="15" customHeight="1" x14ac:dyDescent="0.2">
      <c r="B78" s="88"/>
      <c r="C78" s="91"/>
      <c r="D78" s="89"/>
      <c r="E78" s="89"/>
      <c r="F78" s="136"/>
      <c r="G78" s="51"/>
      <c r="H78" s="50"/>
      <c r="I78" s="50"/>
      <c r="J78" s="50"/>
    </row>
    <row r="79" spans="2:10" ht="15" customHeight="1" x14ac:dyDescent="0.2">
      <c r="B79" s="88"/>
      <c r="C79" s="91"/>
      <c r="D79" s="89"/>
      <c r="E79" s="89"/>
      <c r="F79" s="136"/>
      <c r="G79" s="51"/>
      <c r="H79" s="50"/>
      <c r="I79" s="50"/>
      <c r="J79" s="50"/>
    </row>
    <row r="80" spans="2:10" ht="15" customHeight="1" x14ac:dyDescent="0.2">
      <c r="B80" s="88"/>
      <c r="C80" s="91"/>
      <c r="D80" s="89"/>
      <c r="E80" s="89"/>
      <c r="F80" s="136"/>
      <c r="G80" s="51"/>
      <c r="H80" s="50"/>
      <c r="I80" s="50"/>
      <c r="J80" s="50"/>
    </row>
    <row r="81" spans="2:10" ht="15" customHeight="1" x14ac:dyDescent="0.2">
      <c r="B81" s="88"/>
      <c r="C81" s="91"/>
      <c r="D81" s="89"/>
      <c r="E81" s="89"/>
      <c r="F81" s="136"/>
      <c r="G81" s="51"/>
      <c r="H81" s="50"/>
      <c r="I81" s="50"/>
      <c r="J81" s="50"/>
    </row>
    <row r="82" spans="2:10" ht="15" customHeight="1" x14ac:dyDescent="0.2">
      <c r="B82" s="88"/>
      <c r="C82" s="91"/>
      <c r="D82" s="89"/>
      <c r="E82" s="89"/>
      <c r="F82" s="136"/>
      <c r="G82" s="51"/>
      <c r="H82" s="50"/>
      <c r="I82" s="50"/>
      <c r="J82" s="50"/>
    </row>
    <row r="83" spans="2:10" ht="15" customHeight="1" x14ac:dyDescent="0.2">
      <c r="B83" s="88"/>
      <c r="C83" s="91"/>
      <c r="D83" s="89"/>
      <c r="E83" s="89"/>
      <c r="F83" s="136"/>
      <c r="G83" s="51"/>
      <c r="H83" s="50"/>
      <c r="I83" s="50"/>
      <c r="J83" s="50"/>
    </row>
    <row r="84" spans="2:10" ht="15" customHeight="1" x14ac:dyDescent="0.2">
      <c r="B84" s="88"/>
      <c r="C84" s="91"/>
      <c r="D84" s="89"/>
      <c r="E84" s="89"/>
      <c r="F84" s="136"/>
      <c r="G84" s="51"/>
      <c r="H84" s="50"/>
      <c r="I84" s="50"/>
      <c r="J84" s="50"/>
    </row>
    <row r="85" spans="2:10" ht="15" customHeight="1" x14ac:dyDescent="0.2">
      <c r="B85" s="88"/>
      <c r="C85" s="91"/>
      <c r="D85" s="89"/>
      <c r="E85" s="89"/>
      <c r="F85" s="136"/>
      <c r="G85" s="51"/>
      <c r="H85" s="50"/>
      <c r="I85" s="50"/>
      <c r="J85" s="50"/>
    </row>
    <row r="86" spans="2:10" ht="15" customHeight="1" x14ac:dyDescent="0.2">
      <c r="B86" s="88"/>
      <c r="C86" s="91"/>
      <c r="D86" s="89"/>
      <c r="E86" s="89"/>
      <c r="F86" s="136"/>
      <c r="G86" s="51"/>
      <c r="H86" s="50"/>
      <c r="I86" s="50"/>
      <c r="J86" s="50"/>
    </row>
    <row r="87" spans="2:10" ht="15" customHeight="1" x14ac:dyDescent="0.2">
      <c r="B87" s="88"/>
      <c r="C87" s="91"/>
      <c r="D87" s="89"/>
      <c r="E87" s="89"/>
      <c r="F87" s="136"/>
      <c r="G87" s="51"/>
      <c r="H87" s="50"/>
      <c r="I87" s="50"/>
      <c r="J87" s="50"/>
    </row>
    <row r="88" spans="2:10" ht="15" customHeight="1" x14ac:dyDescent="0.2">
      <c r="B88" s="88"/>
      <c r="C88" s="91"/>
      <c r="D88" s="89"/>
      <c r="E88" s="89"/>
      <c r="F88" s="136"/>
      <c r="G88" s="51"/>
      <c r="H88" s="50"/>
      <c r="I88" s="50"/>
      <c r="J88" s="50"/>
    </row>
    <row r="89" spans="2:10" ht="15" customHeight="1" x14ac:dyDescent="0.2">
      <c r="B89" s="88"/>
      <c r="C89" s="91"/>
      <c r="D89" s="89"/>
      <c r="E89" s="89"/>
      <c r="F89" s="136"/>
      <c r="G89" s="51"/>
      <c r="H89" s="50"/>
      <c r="I89" s="50"/>
      <c r="J89" s="50"/>
    </row>
    <row r="90" spans="2:10" ht="15" customHeight="1" x14ac:dyDescent="0.2">
      <c r="B90" s="88"/>
      <c r="C90" s="91"/>
      <c r="D90" s="89"/>
      <c r="E90" s="89"/>
      <c r="F90" s="136"/>
      <c r="G90" s="51"/>
      <c r="H90" s="50"/>
      <c r="I90" s="50"/>
      <c r="J90" s="50"/>
    </row>
    <row r="91" spans="2:10" ht="15" customHeight="1" x14ac:dyDescent="0.2">
      <c r="B91" s="88"/>
      <c r="C91" s="91"/>
      <c r="D91" s="89"/>
      <c r="E91" s="89"/>
      <c r="F91" s="136"/>
      <c r="G91" s="51"/>
      <c r="H91" s="50"/>
      <c r="I91" s="50"/>
      <c r="J91" s="50"/>
    </row>
    <row r="92" spans="2:10" ht="15" customHeight="1" x14ac:dyDescent="0.2">
      <c r="B92" s="88"/>
      <c r="C92" s="91"/>
      <c r="D92" s="89"/>
      <c r="E92" s="89"/>
      <c r="F92" s="136"/>
      <c r="G92" s="51"/>
      <c r="H92" s="50"/>
      <c r="I92" s="50"/>
      <c r="J92" s="50"/>
    </row>
    <row r="93" spans="2:10" ht="15" customHeight="1" x14ac:dyDescent="0.2">
      <c r="B93" s="88"/>
      <c r="C93" s="91"/>
      <c r="D93" s="89"/>
      <c r="E93" s="89"/>
      <c r="F93" s="136"/>
      <c r="G93" s="51"/>
      <c r="H93" s="50"/>
      <c r="I93" s="50"/>
      <c r="J93" s="50"/>
    </row>
    <row r="94" spans="2:10" ht="15" customHeight="1" x14ac:dyDescent="0.2">
      <c r="B94" s="88"/>
      <c r="C94" s="91"/>
      <c r="D94" s="89"/>
      <c r="E94" s="89"/>
      <c r="F94" s="136"/>
      <c r="G94" s="51"/>
      <c r="H94" s="50"/>
      <c r="I94" s="50"/>
      <c r="J94" s="50"/>
    </row>
    <row r="95" spans="2:10" ht="15" customHeight="1" x14ac:dyDescent="0.2">
      <c r="B95" s="88"/>
      <c r="C95" s="91"/>
      <c r="D95" s="89"/>
      <c r="E95" s="89"/>
      <c r="F95" s="136"/>
      <c r="G95" s="51"/>
      <c r="H95" s="50"/>
      <c r="I95" s="50"/>
      <c r="J95" s="50"/>
    </row>
    <row r="96" spans="2:10" ht="15" customHeight="1" x14ac:dyDescent="0.2">
      <c r="B96" s="88"/>
      <c r="C96" s="91"/>
      <c r="D96" s="89"/>
      <c r="E96" s="89"/>
      <c r="F96" s="136"/>
      <c r="G96" s="51"/>
      <c r="H96" s="50"/>
      <c r="I96" s="50"/>
      <c r="J96" s="50"/>
    </row>
    <row r="97" spans="2:10" ht="15" customHeight="1" x14ac:dyDescent="0.2">
      <c r="B97" s="88"/>
      <c r="C97" s="91"/>
      <c r="D97" s="89"/>
      <c r="E97" s="89"/>
      <c r="F97" s="136"/>
      <c r="G97" s="51"/>
      <c r="H97" s="50"/>
      <c r="I97" s="50"/>
      <c r="J97" s="50"/>
    </row>
    <row r="98" spans="2:10" ht="15" customHeight="1" x14ac:dyDescent="0.2">
      <c r="B98" s="88"/>
      <c r="C98" s="91"/>
      <c r="D98" s="89"/>
      <c r="E98" s="89"/>
      <c r="F98" s="136"/>
      <c r="G98" s="51"/>
      <c r="H98" s="50"/>
      <c r="I98" s="50"/>
      <c r="J98" s="50"/>
    </row>
    <row r="99" spans="2:10" ht="15" customHeight="1" x14ac:dyDescent="0.2">
      <c r="B99" s="88"/>
      <c r="C99" s="91"/>
      <c r="D99" s="89"/>
      <c r="E99" s="89"/>
      <c r="F99" s="136"/>
      <c r="G99" s="51"/>
      <c r="H99" s="50"/>
      <c r="I99" s="50"/>
      <c r="J99" s="50"/>
    </row>
    <row r="100" spans="2:10" ht="15" customHeight="1" x14ac:dyDescent="0.2">
      <c r="B100" s="88"/>
      <c r="C100" s="91"/>
      <c r="D100" s="89"/>
      <c r="E100" s="89"/>
      <c r="F100" s="136"/>
      <c r="G100" s="51"/>
      <c r="H100" s="50"/>
      <c r="I100" s="50"/>
      <c r="J100" s="50"/>
    </row>
    <row r="101" spans="2:10" ht="15" customHeight="1" x14ac:dyDescent="0.2">
      <c r="B101" s="88"/>
      <c r="C101" s="91"/>
      <c r="D101" s="89"/>
      <c r="E101" s="89"/>
      <c r="F101" s="136"/>
      <c r="G101" s="51"/>
      <c r="H101" s="50"/>
      <c r="I101" s="50"/>
      <c r="J101" s="50"/>
    </row>
    <row r="102" spans="2:10" ht="15" customHeight="1" x14ac:dyDescent="0.2">
      <c r="B102" s="88"/>
      <c r="C102" s="91"/>
      <c r="D102" s="89"/>
      <c r="E102" s="89"/>
      <c r="F102" s="136"/>
      <c r="G102" s="51"/>
      <c r="H102" s="50"/>
      <c r="I102" s="50"/>
      <c r="J102" s="50"/>
    </row>
    <row r="103" spans="2:10" ht="15" customHeight="1" x14ac:dyDescent="0.2">
      <c r="B103" s="88"/>
      <c r="C103" s="91"/>
      <c r="D103" s="89"/>
      <c r="E103" s="89"/>
      <c r="F103" s="136"/>
      <c r="G103" s="51"/>
      <c r="H103" s="50"/>
      <c r="I103" s="50"/>
      <c r="J103" s="50"/>
    </row>
    <row r="104" spans="2:10" ht="15" customHeight="1" x14ac:dyDescent="0.2">
      <c r="B104" s="88"/>
      <c r="C104" s="91"/>
      <c r="D104" s="89"/>
      <c r="E104" s="89"/>
      <c r="F104" s="136"/>
      <c r="G104" s="51"/>
      <c r="H104" s="50"/>
      <c r="I104" s="50"/>
      <c r="J104" s="50"/>
    </row>
    <row r="105" spans="2:10" ht="15" customHeight="1" x14ac:dyDescent="0.2">
      <c r="B105" s="88"/>
      <c r="C105" s="91"/>
      <c r="D105" s="89"/>
      <c r="E105" s="89"/>
      <c r="F105" s="136"/>
      <c r="G105" s="51"/>
      <c r="H105" s="50"/>
      <c r="I105" s="50"/>
      <c r="J105" s="50"/>
    </row>
    <row r="106" spans="2:10" ht="15" customHeight="1" x14ac:dyDescent="0.2">
      <c r="B106" s="88"/>
      <c r="C106" s="91"/>
      <c r="D106" s="89"/>
      <c r="E106" s="89"/>
      <c r="F106" s="136"/>
      <c r="G106" s="51"/>
      <c r="H106" s="50"/>
      <c r="I106" s="50"/>
      <c r="J106" s="50"/>
    </row>
    <row r="107" spans="2:10" ht="15" customHeight="1" x14ac:dyDescent="0.2">
      <c r="B107" s="88"/>
      <c r="C107" s="91"/>
      <c r="D107" s="89"/>
      <c r="E107" s="89"/>
      <c r="F107" s="136"/>
      <c r="G107" s="51"/>
      <c r="H107" s="50"/>
      <c r="I107" s="50"/>
      <c r="J107" s="50"/>
    </row>
    <row r="108" spans="2:10" ht="15" customHeight="1" x14ac:dyDescent="0.2">
      <c r="B108" s="88"/>
      <c r="C108" s="91"/>
      <c r="D108" s="89"/>
      <c r="E108" s="89"/>
      <c r="F108" s="136"/>
      <c r="G108" s="51"/>
      <c r="H108" s="50"/>
      <c r="I108" s="50"/>
      <c r="J108" s="50"/>
    </row>
    <row r="109" spans="2:10" ht="15" customHeight="1" x14ac:dyDescent="0.2">
      <c r="B109" s="88"/>
      <c r="C109" s="91"/>
      <c r="D109" s="89"/>
      <c r="E109" s="89"/>
      <c r="F109" s="136"/>
      <c r="G109" s="51"/>
      <c r="H109" s="50"/>
      <c r="I109" s="50"/>
      <c r="J109" s="50"/>
    </row>
    <row r="110" spans="2:10" ht="15" customHeight="1" x14ac:dyDescent="0.2">
      <c r="B110" s="88"/>
      <c r="C110" s="89"/>
      <c r="D110" s="89"/>
      <c r="E110" s="89"/>
      <c r="F110" s="136"/>
      <c r="G110" s="51"/>
      <c r="H110" s="50"/>
      <c r="I110" s="50"/>
      <c r="J110" s="50"/>
    </row>
    <row r="111" spans="2:10" ht="15" customHeight="1" x14ac:dyDescent="0.2">
      <c r="B111" s="88"/>
      <c r="C111" s="89"/>
      <c r="D111" s="89"/>
      <c r="E111" s="89"/>
      <c r="F111" s="136"/>
      <c r="G111" s="51"/>
      <c r="H111" s="50"/>
      <c r="I111" s="50"/>
      <c r="J111" s="50"/>
    </row>
    <row r="112" spans="2:10" ht="15" customHeight="1" x14ac:dyDescent="0.2">
      <c r="B112" s="88"/>
      <c r="C112" s="89"/>
      <c r="D112" s="89"/>
      <c r="E112" s="89"/>
      <c r="F112" s="136"/>
      <c r="G112" s="51"/>
      <c r="H112" s="50"/>
      <c r="I112" s="50"/>
      <c r="J112" s="50"/>
    </row>
    <row r="113" spans="2:10" ht="15" customHeight="1" x14ac:dyDescent="0.2">
      <c r="B113" s="88"/>
      <c r="C113" s="89"/>
      <c r="D113" s="89"/>
      <c r="E113" s="89"/>
      <c r="F113" s="136"/>
      <c r="G113" s="51"/>
      <c r="H113" s="50"/>
      <c r="I113" s="50"/>
      <c r="J113" s="50"/>
    </row>
    <row r="114" spans="2:10" ht="15" customHeight="1" x14ac:dyDescent="0.2">
      <c r="B114" s="88"/>
      <c r="C114" s="89"/>
      <c r="D114" s="89"/>
      <c r="E114" s="89"/>
      <c r="F114" s="136"/>
      <c r="G114" s="51"/>
      <c r="H114" s="50"/>
      <c r="I114" s="50"/>
      <c r="J114" s="50"/>
    </row>
    <row r="115" spans="2:10" ht="15" customHeight="1" x14ac:dyDescent="0.2">
      <c r="B115" s="88"/>
      <c r="C115" s="89"/>
      <c r="D115" s="89"/>
      <c r="E115" s="89"/>
      <c r="F115" s="136"/>
      <c r="G115" s="51"/>
      <c r="H115" s="50"/>
      <c r="I115" s="50"/>
      <c r="J115" s="50"/>
    </row>
    <row r="116" spans="2:10" ht="15" customHeight="1" x14ac:dyDescent="0.2">
      <c r="B116" s="88"/>
      <c r="C116" s="89"/>
      <c r="D116" s="89"/>
      <c r="E116" s="89"/>
      <c r="F116" s="136"/>
      <c r="G116" s="51"/>
      <c r="H116" s="50"/>
      <c r="I116" s="50"/>
      <c r="J116" s="50"/>
    </row>
    <row r="117" spans="2:10" ht="15" customHeight="1" x14ac:dyDescent="0.2">
      <c r="B117" s="88"/>
      <c r="C117" s="89"/>
      <c r="D117" s="89"/>
      <c r="E117" s="89"/>
      <c r="F117" s="136"/>
      <c r="G117" s="51"/>
      <c r="H117" s="50"/>
      <c r="I117" s="50"/>
      <c r="J117" s="50"/>
    </row>
    <row r="118" spans="2:10" ht="15" customHeight="1" x14ac:dyDescent="0.2">
      <c r="B118" s="88"/>
      <c r="C118" s="89"/>
      <c r="D118" s="89"/>
      <c r="E118" s="89"/>
      <c r="F118" s="136"/>
      <c r="G118" s="51"/>
      <c r="H118" s="50"/>
      <c r="I118" s="50"/>
      <c r="J118" s="50"/>
    </row>
    <row r="119" spans="2:10" ht="15" customHeight="1" x14ac:dyDescent="0.2">
      <c r="B119" s="88"/>
      <c r="C119" s="89"/>
      <c r="D119" s="89"/>
      <c r="E119" s="89"/>
      <c r="F119" s="136"/>
      <c r="G119" s="51"/>
      <c r="H119" s="50"/>
      <c r="I119" s="50"/>
      <c r="J119" s="50"/>
    </row>
    <row r="120" spans="2:10" ht="15" customHeight="1" x14ac:dyDescent="0.2">
      <c r="B120" s="88"/>
      <c r="C120" s="89"/>
      <c r="D120" s="89"/>
      <c r="E120" s="89"/>
      <c r="F120" s="136"/>
      <c r="G120" s="51"/>
      <c r="H120" s="50"/>
      <c r="I120" s="50"/>
      <c r="J120" s="50"/>
    </row>
    <row r="121" spans="2:10" ht="15" customHeight="1" x14ac:dyDescent="0.2">
      <c r="B121" s="88"/>
      <c r="C121" s="89"/>
      <c r="D121" s="89"/>
      <c r="E121" s="89"/>
      <c r="F121" s="136"/>
      <c r="G121" s="51"/>
      <c r="H121" s="50"/>
      <c r="I121" s="50"/>
      <c r="J121" s="50"/>
    </row>
    <row r="122" spans="2:10" ht="15" customHeight="1" x14ac:dyDescent="0.2">
      <c r="B122" s="88"/>
      <c r="C122" s="89"/>
      <c r="D122" s="89"/>
      <c r="E122" s="89"/>
      <c r="F122" s="136"/>
      <c r="G122" s="51"/>
      <c r="H122" s="50"/>
      <c r="I122" s="50"/>
      <c r="J122" s="50"/>
    </row>
    <row r="123" spans="2:10" ht="15" customHeight="1" x14ac:dyDescent="0.2">
      <c r="B123" s="88"/>
      <c r="C123" s="89"/>
      <c r="D123" s="89"/>
      <c r="E123" s="89"/>
      <c r="F123" s="136"/>
      <c r="G123" s="51"/>
      <c r="H123" s="50"/>
      <c r="I123" s="50"/>
      <c r="J123" s="50"/>
    </row>
    <row r="124" spans="2:10" ht="15" customHeight="1" x14ac:dyDescent="0.2">
      <c r="B124" s="88"/>
      <c r="C124" s="89"/>
      <c r="D124" s="89"/>
      <c r="E124" s="89"/>
      <c r="F124" s="136"/>
      <c r="G124" s="51"/>
      <c r="H124" s="50"/>
      <c r="I124" s="50"/>
      <c r="J124" s="50"/>
    </row>
    <row r="125" spans="2:10" ht="15" customHeight="1" x14ac:dyDescent="0.2">
      <c r="B125" s="88"/>
      <c r="C125" s="89"/>
      <c r="D125" s="89"/>
      <c r="E125" s="89"/>
      <c r="F125" s="136"/>
      <c r="G125" s="51"/>
      <c r="H125" s="50"/>
      <c r="I125" s="50"/>
      <c r="J125" s="50"/>
    </row>
    <row r="126" spans="2:10" ht="15" customHeight="1" x14ac:dyDescent="0.2">
      <c r="B126" s="88"/>
      <c r="C126" s="89"/>
      <c r="D126" s="89"/>
      <c r="E126" s="89"/>
      <c r="F126" s="136"/>
      <c r="G126" s="51"/>
      <c r="H126" s="50"/>
      <c r="I126" s="50"/>
      <c r="J126" s="50"/>
    </row>
    <row r="127" spans="2:10" ht="15" customHeight="1" x14ac:dyDescent="0.2">
      <c r="B127" s="88"/>
      <c r="C127" s="89"/>
      <c r="D127" s="89"/>
      <c r="E127" s="89"/>
      <c r="F127" s="136"/>
      <c r="G127" s="51"/>
      <c r="H127" s="50"/>
      <c r="I127" s="50"/>
      <c r="J127" s="50"/>
    </row>
    <row r="128" spans="2:10" ht="15" customHeight="1" x14ac:dyDescent="0.2">
      <c r="B128" s="88"/>
      <c r="C128" s="89"/>
      <c r="D128" s="89"/>
      <c r="E128" s="89"/>
      <c r="F128" s="136"/>
      <c r="G128" s="51"/>
      <c r="H128" s="50"/>
      <c r="I128" s="50"/>
      <c r="J128" s="50"/>
    </row>
    <row r="129" spans="2:10" ht="15" customHeight="1" x14ac:dyDescent="0.2">
      <c r="B129" s="88"/>
      <c r="C129" s="89"/>
      <c r="D129" s="89"/>
      <c r="E129" s="89"/>
      <c r="F129" s="136"/>
      <c r="G129" s="51"/>
      <c r="H129" s="50"/>
      <c r="I129" s="50"/>
      <c r="J129" s="50"/>
    </row>
    <row r="130" spans="2:10" ht="15" customHeight="1" x14ac:dyDescent="0.2">
      <c r="B130" s="88"/>
      <c r="C130" s="89"/>
      <c r="D130" s="89"/>
      <c r="E130" s="89"/>
      <c r="F130" s="136"/>
      <c r="G130" s="51"/>
      <c r="H130" s="50"/>
      <c r="I130" s="50"/>
      <c r="J130" s="50"/>
    </row>
    <row r="131" spans="2:10" ht="15" customHeight="1" x14ac:dyDescent="0.2">
      <c r="B131" s="88"/>
      <c r="C131" s="89"/>
      <c r="D131" s="89"/>
      <c r="E131" s="89"/>
      <c r="F131" s="136"/>
      <c r="G131" s="51"/>
      <c r="H131" s="50"/>
      <c r="I131" s="50"/>
      <c r="J131" s="50"/>
    </row>
    <row r="132" spans="2:10" ht="15" customHeight="1" x14ac:dyDescent="0.2">
      <c r="B132" s="88"/>
      <c r="C132" s="89"/>
      <c r="D132" s="89"/>
      <c r="E132" s="89"/>
      <c r="F132" s="136"/>
      <c r="G132" s="51"/>
      <c r="H132" s="50"/>
      <c r="I132" s="50"/>
      <c r="J132" s="50"/>
    </row>
    <row r="133" spans="2:10" ht="15" customHeight="1" x14ac:dyDescent="0.2">
      <c r="B133" s="88"/>
      <c r="C133" s="89"/>
      <c r="D133" s="89"/>
      <c r="E133" s="89"/>
      <c r="F133" s="136"/>
      <c r="G133" s="51"/>
      <c r="H133" s="50"/>
      <c r="I133" s="50"/>
      <c r="J133" s="50"/>
    </row>
    <row r="134" spans="2:10" ht="15" customHeight="1" x14ac:dyDescent="0.2">
      <c r="B134" s="88"/>
      <c r="C134" s="89"/>
      <c r="D134" s="89"/>
      <c r="E134" s="89"/>
      <c r="F134" s="136"/>
      <c r="G134" s="51"/>
      <c r="H134" s="50"/>
      <c r="I134" s="50"/>
      <c r="J134" s="50"/>
    </row>
    <row r="135" spans="2:10" ht="15" customHeight="1" x14ac:dyDescent="0.2">
      <c r="B135" s="88"/>
      <c r="C135" s="89"/>
      <c r="D135" s="89"/>
      <c r="E135" s="89"/>
      <c r="F135" s="136"/>
      <c r="G135" s="51"/>
      <c r="H135" s="50"/>
      <c r="I135" s="50"/>
      <c r="J135" s="50"/>
    </row>
    <row r="136" spans="2:10" ht="15" customHeight="1" x14ac:dyDescent="0.2">
      <c r="B136" s="88"/>
      <c r="C136" s="89"/>
      <c r="D136" s="89"/>
      <c r="E136" s="89"/>
      <c r="F136" s="136"/>
      <c r="G136" s="51"/>
      <c r="H136" s="50"/>
      <c r="I136" s="50"/>
      <c r="J136" s="50"/>
    </row>
    <row r="137" spans="2:10" ht="15" customHeight="1" x14ac:dyDescent="0.2">
      <c r="B137" s="88"/>
      <c r="C137" s="89"/>
      <c r="D137" s="89"/>
      <c r="E137" s="89"/>
      <c r="F137" s="136"/>
      <c r="G137" s="51"/>
      <c r="H137" s="50"/>
      <c r="I137" s="50"/>
      <c r="J137" s="50"/>
    </row>
    <row r="138" spans="2:10" ht="15" customHeight="1" x14ac:dyDescent="0.2">
      <c r="B138" s="88"/>
      <c r="C138" s="89"/>
      <c r="D138" s="89"/>
      <c r="E138" s="89"/>
      <c r="F138" s="136"/>
      <c r="G138" s="51"/>
      <c r="H138" s="50"/>
      <c r="I138" s="50"/>
      <c r="J138" s="50"/>
    </row>
    <row r="139" spans="2:10" ht="15" customHeight="1" x14ac:dyDescent="0.2">
      <c r="B139" s="88"/>
      <c r="C139" s="89"/>
      <c r="D139" s="89"/>
      <c r="E139" s="89"/>
      <c r="F139" s="136"/>
      <c r="G139" s="51"/>
      <c r="H139" s="50"/>
      <c r="I139" s="50"/>
      <c r="J139" s="50"/>
    </row>
    <row r="140" spans="2:10" ht="15" customHeight="1" x14ac:dyDescent="0.2">
      <c r="B140" s="88"/>
      <c r="C140" s="89"/>
      <c r="D140" s="89"/>
      <c r="E140" s="89"/>
      <c r="F140" s="136"/>
      <c r="G140" s="51"/>
      <c r="H140" s="50"/>
      <c r="I140" s="50"/>
      <c r="J140" s="50"/>
    </row>
    <row r="141" spans="2:10" ht="15" customHeight="1" x14ac:dyDescent="0.2">
      <c r="B141" s="88"/>
      <c r="C141" s="89"/>
      <c r="D141" s="89"/>
      <c r="E141" s="89"/>
      <c r="F141" s="136"/>
      <c r="G141" s="51"/>
      <c r="H141" s="50"/>
      <c r="I141" s="50"/>
      <c r="J141" s="50"/>
    </row>
    <row r="142" spans="2:10" ht="15" customHeight="1" x14ac:dyDescent="0.2">
      <c r="B142" s="88"/>
      <c r="C142" s="89"/>
      <c r="D142" s="89"/>
      <c r="E142" s="89"/>
      <c r="F142" s="136"/>
      <c r="G142" s="51"/>
      <c r="H142" s="50"/>
      <c r="I142" s="50"/>
      <c r="J142" s="50"/>
    </row>
    <row r="143" spans="2:10" ht="15" customHeight="1" x14ac:dyDescent="0.2">
      <c r="B143" s="88"/>
      <c r="C143" s="89"/>
      <c r="D143" s="89"/>
      <c r="E143" s="89"/>
      <c r="F143" s="136"/>
      <c r="G143" s="51"/>
      <c r="H143" s="50"/>
      <c r="I143" s="50"/>
      <c r="J143" s="50"/>
    </row>
    <row r="144" spans="2:10" ht="15" customHeight="1" x14ac:dyDescent="0.2">
      <c r="B144" s="88"/>
      <c r="C144" s="89"/>
      <c r="D144" s="89"/>
      <c r="E144" s="89"/>
      <c r="F144" s="136"/>
      <c r="G144" s="51"/>
      <c r="H144" s="50"/>
      <c r="I144" s="50"/>
      <c r="J144" s="50"/>
    </row>
    <row r="145" spans="2:10" ht="15" customHeight="1" x14ac:dyDescent="0.2">
      <c r="B145" s="88"/>
      <c r="C145" s="89"/>
      <c r="D145" s="89"/>
      <c r="E145" s="89"/>
      <c r="F145" s="136"/>
      <c r="G145" s="51"/>
      <c r="H145" s="50"/>
      <c r="I145" s="50"/>
      <c r="J145" s="50"/>
    </row>
    <row r="146" spans="2:10" ht="15" customHeight="1" x14ac:dyDescent="0.2">
      <c r="B146" s="88"/>
      <c r="C146" s="89"/>
      <c r="D146" s="89"/>
      <c r="E146" s="89"/>
      <c r="F146" s="136"/>
      <c r="G146" s="51"/>
      <c r="H146" s="50"/>
      <c r="I146" s="50"/>
      <c r="J146" s="50"/>
    </row>
    <row r="147" spans="2:10" ht="15" customHeight="1" x14ac:dyDescent="0.2">
      <c r="B147" s="88"/>
      <c r="C147" s="89"/>
      <c r="D147" s="89"/>
      <c r="E147" s="89"/>
      <c r="F147" s="136"/>
      <c r="G147" s="51"/>
      <c r="H147" s="50"/>
      <c r="I147" s="50"/>
      <c r="J147" s="50"/>
    </row>
    <row r="148" spans="2:10" ht="15" customHeight="1" x14ac:dyDescent="0.2">
      <c r="B148" s="88"/>
      <c r="C148" s="89"/>
      <c r="D148" s="89"/>
      <c r="E148" s="89"/>
      <c r="F148" s="136"/>
      <c r="G148" s="51"/>
      <c r="H148" s="50"/>
      <c r="I148" s="50"/>
      <c r="J148" s="50"/>
    </row>
    <row r="149" spans="2:10" ht="15" customHeight="1" x14ac:dyDescent="0.2">
      <c r="B149" s="88"/>
      <c r="C149" s="89"/>
      <c r="D149" s="89"/>
      <c r="E149" s="89"/>
      <c r="F149" s="136"/>
      <c r="G149" s="51"/>
      <c r="H149" s="50"/>
      <c r="I149" s="50"/>
      <c r="J149" s="50"/>
    </row>
    <row r="150" spans="2:10" ht="15" customHeight="1" x14ac:dyDescent="0.2">
      <c r="B150" s="88"/>
      <c r="C150" s="89"/>
      <c r="D150" s="89"/>
      <c r="E150" s="89"/>
      <c r="F150" s="136"/>
      <c r="G150" s="51"/>
      <c r="H150" s="50"/>
      <c r="I150" s="50"/>
      <c r="J150" s="50"/>
    </row>
    <row r="151" spans="2:10" ht="15" customHeight="1" x14ac:dyDescent="0.2">
      <c r="B151" s="88"/>
      <c r="C151" s="89"/>
      <c r="D151" s="89"/>
      <c r="E151" s="89"/>
      <c r="F151" s="136"/>
      <c r="G151" s="51"/>
      <c r="H151" s="50"/>
      <c r="I151" s="50"/>
      <c r="J151" s="50"/>
    </row>
    <row r="152" spans="2:10" ht="15" customHeight="1" x14ac:dyDescent="0.2">
      <c r="B152" s="88"/>
      <c r="C152" s="89"/>
      <c r="D152" s="89"/>
      <c r="E152" s="89"/>
      <c r="F152" s="136"/>
      <c r="G152" s="51"/>
      <c r="H152" s="50"/>
      <c r="I152" s="50"/>
      <c r="J152" s="50"/>
    </row>
    <row r="153" spans="2:10" ht="15" customHeight="1" x14ac:dyDescent="0.2">
      <c r="B153" s="88"/>
      <c r="C153" s="89"/>
      <c r="D153" s="89"/>
      <c r="E153" s="89"/>
      <c r="F153" s="136"/>
      <c r="G153" s="51"/>
      <c r="H153" s="50"/>
      <c r="I153" s="50"/>
      <c r="J153" s="50"/>
    </row>
    <row r="154" spans="2:10" ht="15" customHeight="1" x14ac:dyDescent="0.2">
      <c r="B154" s="88"/>
      <c r="C154" s="89"/>
      <c r="D154" s="89"/>
      <c r="E154" s="89"/>
      <c r="F154" s="136"/>
      <c r="G154" s="51"/>
      <c r="H154" s="50"/>
      <c r="I154" s="50"/>
      <c r="J154" s="50"/>
    </row>
    <row r="155" spans="2:10" ht="15" customHeight="1" x14ac:dyDescent="0.2">
      <c r="B155" s="88"/>
      <c r="C155" s="89"/>
      <c r="D155" s="89"/>
      <c r="E155" s="89"/>
      <c r="F155" s="136"/>
      <c r="G155" s="51"/>
      <c r="H155" s="50"/>
      <c r="I155" s="50"/>
      <c r="J155" s="50"/>
    </row>
    <row r="156" spans="2:10" ht="15" customHeight="1" x14ac:dyDescent="0.2">
      <c r="B156" s="88"/>
      <c r="C156" s="89"/>
      <c r="D156" s="89"/>
      <c r="E156" s="89"/>
      <c r="F156" s="136"/>
      <c r="G156" s="51"/>
      <c r="H156" s="50"/>
      <c r="I156" s="50"/>
      <c r="J156" s="50"/>
    </row>
    <row r="157" spans="2:10" ht="15" customHeight="1" x14ac:dyDescent="0.2">
      <c r="B157" s="88"/>
      <c r="C157" s="89"/>
      <c r="D157" s="89"/>
      <c r="E157" s="89"/>
      <c r="F157" s="136"/>
      <c r="G157" s="51"/>
      <c r="H157" s="50"/>
      <c r="I157" s="50"/>
      <c r="J157" s="50"/>
    </row>
    <row r="158" spans="2:10" ht="15" customHeight="1" x14ac:dyDescent="0.2">
      <c r="B158" s="88"/>
      <c r="C158" s="89"/>
      <c r="D158" s="89"/>
      <c r="E158" s="89"/>
      <c r="F158" s="136"/>
      <c r="G158" s="51"/>
      <c r="H158" s="50"/>
      <c r="I158" s="50"/>
      <c r="J158" s="50"/>
    </row>
    <row r="159" spans="2:10" ht="15" customHeight="1" x14ac:dyDescent="0.2">
      <c r="B159" s="88"/>
      <c r="C159" s="89"/>
      <c r="D159" s="89"/>
      <c r="E159" s="89"/>
      <c r="F159" s="136"/>
      <c r="G159" s="51"/>
      <c r="H159" s="50"/>
      <c r="I159" s="50"/>
      <c r="J159" s="50"/>
    </row>
    <row r="160" spans="2:10" ht="15" customHeight="1" x14ac:dyDescent="0.2">
      <c r="B160" s="88"/>
      <c r="C160" s="89"/>
      <c r="D160" s="89"/>
      <c r="E160" s="89"/>
      <c r="F160" s="136"/>
      <c r="G160" s="51"/>
      <c r="H160" s="50"/>
      <c r="I160" s="50"/>
      <c r="J160" s="50"/>
    </row>
    <row r="161" spans="2:10" ht="15" customHeight="1" x14ac:dyDescent="0.2">
      <c r="B161" s="88"/>
      <c r="C161" s="89"/>
      <c r="D161" s="89"/>
      <c r="E161" s="89"/>
      <c r="F161" s="136"/>
      <c r="G161" s="51"/>
      <c r="H161" s="50"/>
      <c r="I161" s="50"/>
      <c r="J161" s="50"/>
    </row>
    <row r="162" spans="2:10" ht="15" customHeight="1" x14ac:dyDescent="0.2">
      <c r="B162" s="88"/>
      <c r="C162" s="89"/>
      <c r="D162" s="89"/>
      <c r="E162" s="89"/>
      <c r="F162" s="136"/>
      <c r="G162" s="51"/>
      <c r="H162" s="50"/>
      <c r="I162" s="50"/>
      <c r="J162" s="50"/>
    </row>
    <row r="163" spans="2:10" ht="15" customHeight="1" x14ac:dyDescent="0.2">
      <c r="B163" s="88"/>
      <c r="C163" s="89"/>
      <c r="D163" s="89"/>
      <c r="E163" s="89"/>
      <c r="F163" s="136"/>
      <c r="G163" s="51"/>
      <c r="H163" s="50"/>
      <c r="I163" s="50"/>
      <c r="J163" s="50"/>
    </row>
    <row r="164" spans="2:10" ht="15" customHeight="1" x14ac:dyDescent="0.2">
      <c r="B164" s="88"/>
      <c r="C164" s="89"/>
      <c r="D164" s="89"/>
      <c r="E164" s="89"/>
      <c r="F164" s="136"/>
      <c r="G164" s="51"/>
      <c r="H164" s="50"/>
      <c r="I164" s="50"/>
      <c r="J164" s="50"/>
    </row>
    <row r="165" spans="2:10" ht="15" customHeight="1" x14ac:dyDescent="0.2">
      <c r="B165" s="88"/>
      <c r="C165" s="89"/>
      <c r="D165" s="89"/>
      <c r="E165" s="89"/>
      <c r="F165" s="136"/>
      <c r="G165" s="51"/>
      <c r="H165" s="50"/>
      <c r="I165" s="50"/>
      <c r="J165" s="50"/>
    </row>
    <row r="166" spans="2:10" ht="15" customHeight="1" x14ac:dyDescent="0.2">
      <c r="B166" s="88"/>
      <c r="C166" s="89"/>
      <c r="D166" s="89"/>
      <c r="E166" s="89"/>
      <c r="F166" s="136"/>
      <c r="G166" s="51"/>
      <c r="H166" s="50"/>
      <c r="I166" s="50"/>
      <c r="J166" s="50"/>
    </row>
    <row r="167" spans="2:10" ht="15" customHeight="1" x14ac:dyDescent="0.2">
      <c r="B167" s="88"/>
      <c r="C167" s="89"/>
      <c r="D167" s="89"/>
      <c r="E167" s="89"/>
      <c r="F167" s="136"/>
      <c r="G167" s="51"/>
      <c r="H167" s="50"/>
      <c r="I167" s="50"/>
      <c r="J167" s="50"/>
    </row>
    <row r="168" spans="2:10" ht="15" customHeight="1" x14ac:dyDescent="0.2">
      <c r="B168" s="88"/>
      <c r="C168" s="89"/>
      <c r="D168" s="89"/>
      <c r="E168" s="89"/>
      <c r="F168" s="136"/>
      <c r="G168" s="51"/>
      <c r="H168" s="50"/>
      <c r="I168" s="50"/>
      <c r="J168" s="50"/>
    </row>
    <row r="169" spans="2:10" ht="15" customHeight="1" x14ac:dyDescent="0.2">
      <c r="B169" s="88"/>
      <c r="C169" s="89"/>
      <c r="D169" s="89"/>
      <c r="E169" s="89"/>
      <c r="F169" s="136"/>
      <c r="G169" s="51"/>
      <c r="H169" s="50"/>
      <c r="I169" s="50"/>
      <c r="J169" s="50"/>
    </row>
    <row r="170" spans="2:10" ht="15" customHeight="1" x14ac:dyDescent="0.2">
      <c r="B170" s="88"/>
      <c r="C170" s="89"/>
      <c r="D170" s="89"/>
      <c r="E170" s="89"/>
      <c r="F170" s="136"/>
      <c r="G170" s="51"/>
      <c r="H170" s="50"/>
      <c r="I170" s="50"/>
      <c r="J170" s="50"/>
    </row>
    <row r="171" spans="2:10" ht="15" customHeight="1" x14ac:dyDescent="0.2">
      <c r="B171" s="88"/>
      <c r="C171" s="89"/>
      <c r="D171" s="89"/>
      <c r="E171" s="89"/>
      <c r="F171" s="136"/>
      <c r="G171" s="51"/>
      <c r="H171" s="50"/>
      <c r="I171" s="50"/>
      <c r="J171" s="50"/>
    </row>
    <row r="172" spans="2:10" ht="15" customHeight="1" x14ac:dyDescent="0.2">
      <c r="B172" s="88"/>
      <c r="C172" s="89"/>
      <c r="D172" s="89"/>
      <c r="E172" s="89"/>
      <c r="F172" s="136"/>
      <c r="G172" s="51"/>
      <c r="H172" s="50"/>
      <c r="I172" s="50"/>
      <c r="J172" s="50"/>
    </row>
    <row r="173" spans="2:10" ht="15" customHeight="1" x14ac:dyDescent="0.2">
      <c r="B173" s="88"/>
      <c r="C173" s="89"/>
      <c r="D173" s="89"/>
      <c r="E173" s="89"/>
      <c r="F173" s="136"/>
      <c r="G173" s="51"/>
      <c r="H173" s="50"/>
      <c r="I173" s="50"/>
      <c r="J173" s="50"/>
    </row>
    <row r="174" spans="2:10" ht="15" customHeight="1" x14ac:dyDescent="0.2">
      <c r="B174" s="88"/>
      <c r="C174" s="89"/>
      <c r="D174" s="89"/>
      <c r="E174" s="89"/>
      <c r="F174" s="136"/>
      <c r="G174" s="51"/>
      <c r="H174" s="50"/>
      <c r="I174" s="50"/>
      <c r="J174" s="50"/>
    </row>
    <row r="175" spans="2:10" ht="15" customHeight="1" x14ac:dyDescent="0.2">
      <c r="B175" s="88"/>
      <c r="C175" s="89"/>
      <c r="D175" s="89"/>
      <c r="E175" s="89"/>
      <c r="F175" s="136"/>
      <c r="G175" s="51"/>
      <c r="H175" s="50"/>
      <c r="I175" s="50"/>
      <c r="J175" s="50"/>
    </row>
    <row r="176" spans="2:10" ht="15" customHeight="1" x14ac:dyDescent="0.2">
      <c r="B176" s="88"/>
      <c r="C176" s="89"/>
      <c r="D176" s="89"/>
      <c r="E176" s="89"/>
      <c r="F176" s="136"/>
      <c r="G176" s="51"/>
      <c r="H176" s="50"/>
      <c r="I176" s="50"/>
      <c r="J176" s="50"/>
    </row>
    <row r="177" spans="2:10" ht="15" customHeight="1" x14ac:dyDescent="0.2">
      <c r="B177" s="88"/>
      <c r="C177" s="89"/>
      <c r="D177" s="89"/>
      <c r="E177" s="89"/>
      <c r="F177" s="136"/>
      <c r="G177" s="51"/>
      <c r="H177" s="50"/>
      <c r="I177" s="50"/>
      <c r="J177" s="50"/>
    </row>
    <row r="178" spans="2:10" ht="15" customHeight="1" x14ac:dyDescent="0.2">
      <c r="B178" s="88"/>
      <c r="C178" s="89"/>
      <c r="D178" s="89"/>
      <c r="E178" s="89"/>
      <c r="F178" s="136"/>
      <c r="G178" s="51"/>
      <c r="H178" s="50"/>
      <c r="I178" s="50"/>
      <c r="J178" s="50"/>
    </row>
    <row r="179" spans="2:10" ht="15" customHeight="1" x14ac:dyDescent="0.2">
      <c r="B179" s="88"/>
      <c r="C179" s="89"/>
      <c r="D179" s="89"/>
      <c r="E179" s="89"/>
      <c r="F179" s="136"/>
      <c r="G179" s="51"/>
      <c r="H179" s="50"/>
      <c r="I179" s="50"/>
      <c r="J179" s="50"/>
    </row>
    <row r="180" spans="2:10" ht="15" customHeight="1" x14ac:dyDescent="0.2">
      <c r="B180" s="88"/>
      <c r="C180" s="89"/>
      <c r="D180" s="89"/>
      <c r="E180" s="89"/>
      <c r="F180" s="136"/>
      <c r="G180" s="51"/>
      <c r="H180" s="50"/>
      <c r="I180" s="50"/>
      <c r="J180" s="50"/>
    </row>
    <row r="181" spans="2:10" ht="15" customHeight="1" x14ac:dyDescent="0.2">
      <c r="B181" s="88"/>
      <c r="C181" s="89"/>
      <c r="D181" s="89"/>
      <c r="E181" s="89"/>
      <c r="F181" s="136"/>
      <c r="G181" s="51"/>
      <c r="H181" s="50"/>
      <c r="I181" s="50"/>
      <c r="J181" s="50"/>
    </row>
    <row r="182" spans="2:10" ht="15" customHeight="1" x14ac:dyDescent="0.2">
      <c r="B182" s="88"/>
      <c r="C182" s="89"/>
      <c r="D182" s="89"/>
      <c r="E182" s="89"/>
      <c r="F182" s="136"/>
      <c r="G182" s="51"/>
      <c r="H182" s="50"/>
      <c r="I182" s="50"/>
      <c r="J182" s="50"/>
    </row>
    <row r="183" spans="2:10" ht="15" customHeight="1" x14ac:dyDescent="0.2">
      <c r="B183" s="88"/>
      <c r="C183" s="89"/>
      <c r="D183" s="89"/>
      <c r="E183" s="89"/>
      <c r="F183" s="136"/>
      <c r="G183" s="51"/>
      <c r="H183" s="50"/>
      <c r="I183" s="50"/>
      <c r="J183" s="50"/>
    </row>
    <row r="184" spans="2:10" ht="15" customHeight="1" x14ac:dyDescent="0.2">
      <c r="B184" s="88"/>
      <c r="C184" s="89"/>
      <c r="D184" s="89"/>
      <c r="E184" s="89"/>
      <c r="F184" s="136"/>
      <c r="G184" s="51"/>
      <c r="H184" s="50"/>
      <c r="I184" s="50"/>
      <c r="J184" s="50"/>
    </row>
    <row r="185" spans="2:10" ht="15" customHeight="1" x14ac:dyDescent="0.2">
      <c r="B185" s="88"/>
      <c r="C185" s="89"/>
      <c r="D185" s="89"/>
      <c r="E185" s="89"/>
      <c r="F185" s="136"/>
      <c r="G185" s="51"/>
      <c r="H185" s="50"/>
      <c r="I185" s="50"/>
      <c r="J185" s="50"/>
    </row>
    <row r="186" spans="2:10" ht="15" customHeight="1" x14ac:dyDescent="0.2">
      <c r="B186" s="88"/>
      <c r="C186" s="89"/>
      <c r="D186" s="89"/>
      <c r="E186" s="89"/>
      <c r="F186" s="136"/>
      <c r="G186" s="51"/>
      <c r="H186" s="50"/>
      <c r="I186" s="50"/>
      <c r="J186" s="50"/>
    </row>
    <row r="187" spans="2:10" ht="15" customHeight="1" x14ac:dyDescent="0.2">
      <c r="B187" s="88"/>
      <c r="C187" s="89"/>
      <c r="D187" s="89"/>
      <c r="E187" s="89"/>
      <c r="F187" s="136"/>
      <c r="G187" s="51"/>
      <c r="H187" s="50"/>
      <c r="I187" s="50"/>
      <c r="J187" s="50"/>
    </row>
    <row r="188" spans="2:10" ht="15" customHeight="1" x14ac:dyDescent="0.2">
      <c r="B188" s="88"/>
      <c r="C188" s="89"/>
      <c r="D188" s="89"/>
      <c r="E188" s="89"/>
      <c r="F188" s="136"/>
      <c r="G188" s="51"/>
      <c r="H188" s="50"/>
      <c r="I188" s="50"/>
      <c r="J188" s="50"/>
    </row>
    <row r="189" spans="2:10" ht="15" customHeight="1" x14ac:dyDescent="0.2">
      <c r="B189" s="88"/>
      <c r="C189" s="89"/>
      <c r="D189" s="89"/>
      <c r="E189" s="89"/>
      <c r="F189" s="136"/>
      <c r="G189" s="51"/>
      <c r="H189" s="50"/>
      <c r="I189" s="50"/>
      <c r="J189" s="50"/>
    </row>
    <row r="190" spans="2:10" ht="15" customHeight="1" x14ac:dyDescent="0.2">
      <c r="B190" s="88"/>
      <c r="C190" s="89"/>
      <c r="D190" s="89"/>
      <c r="E190" s="89"/>
      <c r="F190" s="136"/>
      <c r="G190" s="51"/>
      <c r="H190" s="50"/>
      <c r="I190" s="50"/>
      <c r="J190" s="50"/>
    </row>
    <row r="191" spans="2:10" ht="15" customHeight="1" x14ac:dyDescent="0.2">
      <c r="B191" s="88"/>
      <c r="C191" s="89"/>
      <c r="D191" s="89"/>
      <c r="E191" s="89"/>
      <c r="F191" s="136"/>
      <c r="G191" s="51"/>
      <c r="H191" s="50"/>
      <c r="I191" s="50"/>
      <c r="J191" s="50"/>
    </row>
    <row r="192" spans="2:10" ht="15" customHeight="1" x14ac:dyDescent="0.2">
      <c r="B192" s="88"/>
      <c r="C192" s="89"/>
      <c r="D192" s="89"/>
      <c r="E192" s="89"/>
      <c r="F192" s="136"/>
      <c r="G192" s="51"/>
      <c r="H192" s="50"/>
      <c r="I192" s="50"/>
      <c r="J192" s="50"/>
    </row>
    <row r="193" spans="2:10" ht="15" customHeight="1" x14ac:dyDescent="0.2">
      <c r="B193" s="88"/>
      <c r="C193" s="89"/>
      <c r="D193" s="89"/>
      <c r="E193" s="89"/>
      <c r="F193" s="136"/>
      <c r="G193" s="51"/>
      <c r="H193" s="50"/>
      <c r="I193" s="50"/>
      <c r="J193" s="50"/>
    </row>
    <row r="194" spans="2:10" ht="15" customHeight="1" x14ac:dyDescent="0.2">
      <c r="B194" s="88"/>
      <c r="C194" s="89"/>
      <c r="D194" s="89"/>
      <c r="E194" s="89"/>
      <c r="F194" s="136"/>
      <c r="G194" s="51"/>
      <c r="H194" s="50"/>
      <c r="I194" s="50"/>
      <c r="J194" s="50"/>
    </row>
    <row r="195" spans="2:10" ht="15" customHeight="1" x14ac:dyDescent="0.2">
      <c r="B195" s="88"/>
      <c r="C195" s="89"/>
      <c r="D195" s="89"/>
      <c r="E195" s="89"/>
      <c r="F195" s="136"/>
      <c r="G195" s="51"/>
      <c r="H195" s="50"/>
      <c r="I195" s="50"/>
      <c r="J195" s="50"/>
    </row>
    <row r="196" spans="2:10" ht="15" customHeight="1" x14ac:dyDescent="0.2">
      <c r="B196" s="88"/>
      <c r="C196" s="89"/>
      <c r="D196" s="89"/>
      <c r="E196" s="89"/>
      <c r="F196" s="136"/>
      <c r="G196" s="51"/>
      <c r="H196" s="50"/>
      <c r="I196" s="50"/>
      <c r="J196" s="50"/>
    </row>
    <row r="197" spans="2:10" ht="15" customHeight="1" x14ac:dyDescent="0.2">
      <c r="B197" s="88"/>
      <c r="C197" s="89"/>
      <c r="D197" s="89"/>
      <c r="E197" s="89"/>
      <c r="F197" s="136"/>
      <c r="G197" s="51"/>
      <c r="H197" s="50"/>
      <c r="I197" s="50"/>
      <c r="J197" s="50"/>
    </row>
    <row r="198" spans="2:10" ht="15" customHeight="1" x14ac:dyDescent="0.2">
      <c r="B198" s="88"/>
      <c r="C198" s="89"/>
      <c r="D198" s="89"/>
      <c r="E198" s="89"/>
      <c r="F198" s="136"/>
      <c r="G198" s="51"/>
      <c r="H198" s="50"/>
      <c r="I198" s="50"/>
      <c r="J198" s="50"/>
    </row>
    <row r="199" spans="2:10" ht="15" customHeight="1" x14ac:dyDescent="0.2">
      <c r="B199" s="88"/>
      <c r="C199" s="89"/>
      <c r="D199" s="89"/>
      <c r="E199" s="89"/>
      <c r="F199" s="136"/>
      <c r="G199" s="51"/>
      <c r="H199" s="50"/>
      <c r="I199" s="50"/>
      <c r="J199" s="50"/>
    </row>
    <row r="200" spans="2:10" ht="15" customHeight="1" thickBot="1" x14ac:dyDescent="0.25">
      <c r="B200" s="94"/>
      <c r="C200" s="95"/>
      <c r="D200" s="95"/>
      <c r="E200" s="95"/>
      <c r="F200" s="137"/>
      <c r="G200" s="51"/>
      <c r="H200" s="50"/>
      <c r="I200" s="50"/>
      <c r="J200" s="50"/>
    </row>
  </sheetData>
  <sheetProtection algorithmName="SHA-512" hashValue="BUHa1uO7FwhaI7DsQiPCVFwTBaLwuc5LqNQGZXg2DsHaiPh7UaHNTXYEQ1zZxl+3YNptLNJUoxnX0FTw/jfpmw==" saltValue="/lUIpf4tqSyVs2RXrvfbUw==" spinCount="100000" sheet="1" objects="1" scenarios="1" selectLockedCells="1"/>
  <mergeCells count="5">
    <mergeCell ref="B10:B11"/>
    <mergeCell ref="D10:D11"/>
    <mergeCell ref="A6:F6"/>
    <mergeCell ref="A7:F7"/>
    <mergeCell ref="B9:F9"/>
  </mergeCells>
  <dataValidations count="1">
    <dataValidation type="list" allowBlank="1" showInputMessage="1" showErrorMessage="1" sqref="C12:C200">
      <formula1>"Yes, No"</formula1>
    </dataValidation>
  </dataValidations>
  <pageMargins left="0.7" right="0.7" top="0.75" bottom="0.75" header="0.3" footer="0.3"/>
  <pageSetup scale="50" fitToHeight="0" orientation="portrait" r:id="rId1"/>
  <headerFooter>
    <oddFooter>&amp;L(c) Partnership Financial LLC, Columbus OH
     All Rights Reserved&amp;R&amp;D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1:T1048575"/>
  <sheetViews>
    <sheetView showGridLines="0" tabSelected="1" zoomScale="120" zoomScaleNormal="120" zoomScaleSheetLayoutView="50" workbookViewId="0">
      <pane ySplit="11" topLeftCell="A12" activePane="bottomLeft" state="frozen"/>
      <selection pane="bottomLeft" activeCell="A7" sqref="A7:I7"/>
    </sheetView>
  </sheetViews>
  <sheetFormatPr defaultRowHeight="16.5" x14ac:dyDescent="0.3"/>
  <cols>
    <col min="1" max="1" width="3.5703125" style="1" customWidth="1"/>
    <col min="2" max="3" width="11.5703125" style="1" customWidth="1"/>
    <col min="4" max="4" width="11" style="1" customWidth="1"/>
    <col min="5" max="5" width="56.28515625" style="1" customWidth="1"/>
    <col min="6" max="6" width="29.140625" style="52" hidden="1" customWidth="1"/>
    <col min="7" max="7" width="15.7109375" style="118" customWidth="1"/>
    <col min="8" max="9" width="15.7109375" style="1" customWidth="1"/>
    <col min="10" max="10" width="29.140625" style="75" hidden="1" customWidth="1"/>
    <col min="11" max="13" width="17.85546875" style="1" hidden="1" customWidth="1"/>
    <col min="14" max="14" width="7.5703125" style="1" customWidth="1"/>
    <col min="15" max="16384" width="9.140625" style="1"/>
  </cols>
  <sheetData>
    <row r="1" spans="1:20" ht="20.25" x14ac:dyDescent="0.35">
      <c r="A1" s="65"/>
      <c r="B1" s="65"/>
      <c r="C1" s="65"/>
      <c r="D1" s="65"/>
      <c r="E1" s="65"/>
      <c r="F1" s="53"/>
      <c r="G1" s="175"/>
      <c r="H1" s="66"/>
      <c r="J1" s="74"/>
    </row>
    <row r="2" spans="1:20" ht="12.75" customHeight="1" x14ac:dyDescent="0.3">
      <c r="A2" s="65"/>
      <c r="B2" s="65"/>
      <c r="C2" s="65"/>
      <c r="D2" s="65"/>
      <c r="E2" s="65"/>
      <c r="F2" s="52" t="str">
        <f>CONCATENATE($A2,$B2)</f>
        <v/>
      </c>
      <c r="G2" s="175"/>
      <c r="H2" s="66"/>
      <c r="I2" s="67" t="s">
        <v>26</v>
      </c>
      <c r="J2" s="75" t="str">
        <f>CONCATENATE($A2,$B2)</f>
        <v/>
      </c>
      <c r="K2" s="65"/>
      <c r="N2" s="76"/>
      <c r="O2" s="146" t="s">
        <v>318</v>
      </c>
      <c r="Q2" s="124"/>
      <c r="R2" s="124"/>
      <c r="S2" s="124"/>
    </row>
    <row r="3" spans="1:20" ht="13.5" customHeight="1" x14ac:dyDescent="0.3">
      <c r="A3" s="65"/>
      <c r="B3" s="65"/>
      <c r="C3" s="65"/>
      <c r="D3" s="65"/>
      <c r="E3" s="65"/>
      <c r="F3" s="52" t="str">
        <f t="shared" ref="F3:F8" si="0">CONCATENATE(C3,D3)</f>
        <v/>
      </c>
      <c r="G3" s="175"/>
      <c r="H3" s="66"/>
      <c r="I3" s="67" t="s">
        <v>27</v>
      </c>
      <c r="J3" s="75" t="str">
        <f t="shared" ref="J3:J10" si="1">CONCATENATE(G3,H3)</f>
        <v/>
      </c>
      <c r="K3" s="65"/>
      <c r="N3" s="76"/>
      <c r="R3" s="66"/>
    </row>
    <row r="4" spans="1:20" ht="12.75" customHeight="1" x14ac:dyDescent="0.3">
      <c r="A4" s="65"/>
      <c r="B4" s="65"/>
      <c r="C4" s="65"/>
      <c r="D4" s="65"/>
      <c r="E4" s="65"/>
      <c r="F4" s="52" t="str">
        <f t="shared" si="0"/>
        <v/>
      </c>
      <c r="G4" s="175"/>
      <c r="H4" s="66"/>
      <c r="I4" s="68" t="s">
        <v>28</v>
      </c>
      <c r="J4" s="75" t="str">
        <f t="shared" si="1"/>
        <v/>
      </c>
      <c r="K4" s="65"/>
      <c r="N4" s="76"/>
      <c r="R4" s="66"/>
      <c r="T4" s="65"/>
    </row>
    <row r="5" spans="1:20" x14ac:dyDescent="0.3">
      <c r="A5" s="65"/>
      <c r="B5" s="65"/>
      <c r="C5" s="65"/>
      <c r="D5" s="65"/>
      <c r="E5" s="65"/>
      <c r="F5" s="52" t="str">
        <f t="shared" si="0"/>
        <v/>
      </c>
      <c r="G5" s="175"/>
      <c r="H5" s="66"/>
      <c r="I5" s="69"/>
      <c r="J5" s="75" t="str">
        <f t="shared" si="1"/>
        <v/>
      </c>
      <c r="L5" s="76"/>
      <c r="M5" s="76"/>
      <c r="N5" s="76"/>
      <c r="R5" s="66"/>
      <c r="T5" s="65"/>
    </row>
    <row r="6" spans="1:20" ht="38.25" customHeight="1" x14ac:dyDescent="0.6">
      <c r="A6" s="200" t="s">
        <v>291</v>
      </c>
      <c r="B6" s="200"/>
      <c r="C6" s="200"/>
      <c r="D6" s="200"/>
      <c r="E6" s="200"/>
      <c r="F6" s="200"/>
      <c r="G6" s="200"/>
      <c r="H6" s="200"/>
      <c r="I6" s="200"/>
      <c r="J6" s="77"/>
      <c r="K6" s="77"/>
      <c r="L6" s="77"/>
      <c r="M6" s="77"/>
      <c r="N6" s="76"/>
      <c r="R6" s="66"/>
      <c r="T6" s="65"/>
    </row>
    <row r="7" spans="1:20" ht="17.25" x14ac:dyDescent="0.2">
      <c r="A7" s="196" t="s">
        <v>29</v>
      </c>
      <c r="B7" s="196"/>
      <c r="C7" s="196"/>
      <c r="D7" s="196"/>
      <c r="E7" s="196"/>
      <c r="F7" s="196"/>
      <c r="G7" s="196"/>
      <c r="H7" s="196"/>
      <c r="I7" s="196"/>
      <c r="J7" s="78"/>
      <c r="K7" s="78"/>
      <c r="L7" s="78"/>
      <c r="M7" s="78"/>
      <c r="N7" s="76"/>
      <c r="R7" s="124"/>
    </row>
    <row r="8" spans="1:20" ht="18.75" customHeight="1" x14ac:dyDescent="0.3">
      <c r="A8" s="65"/>
      <c r="B8" s="65"/>
      <c r="F8" s="52" t="str">
        <f t="shared" si="0"/>
        <v/>
      </c>
      <c r="G8" s="175"/>
      <c r="H8" s="66"/>
      <c r="I8" s="65"/>
      <c r="J8" s="75" t="str">
        <f t="shared" si="1"/>
        <v/>
      </c>
      <c r="L8" s="76"/>
      <c r="M8" s="76"/>
      <c r="N8" s="76"/>
    </row>
    <row r="9" spans="1:20" ht="20.25" x14ac:dyDescent="0.2">
      <c r="B9" s="197" t="s">
        <v>292</v>
      </c>
      <c r="C9" s="198"/>
      <c r="D9" s="198"/>
      <c r="E9" s="199"/>
      <c r="F9" s="70"/>
      <c r="G9" s="176"/>
      <c r="H9" s="71"/>
      <c r="I9" s="71"/>
      <c r="J9" s="71"/>
      <c r="K9" s="71"/>
      <c r="L9" s="71"/>
      <c r="M9" s="71"/>
      <c r="N9" s="76"/>
    </row>
    <row r="10" spans="1:20" ht="56.25" customHeight="1" x14ac:dyDescent="0.2">
      <c r="A10" s="4"/>
      <c r="B10" s="190" t="s">
        <v>0</v>
      </c>
      <c r="C10" s="41" t="s">
        <v>286</v>
      </c>
      <c r="D10" s="191" t="s">
        <v>287</v>
      </c>
      <c r="E10" s="42" t="s">
        <v>288</v>
      </c>
      <c r="F10" s="55"/>
      <c r="G10" s="72" t="s">
        <v>34</v>
      </c>
      <c r="H10" s="73" t="s">
        <v>293</v>
      </c>
      <c r="I10" s="73" t="s">
        <v>294</v>
      </c>
      <c r="J10" s="79" t="str">
        <f t="shared" si="1"/>
        <v>ItemPerson</v>
      </c>
      <c r="K10" s="80" t="s">
        <v>37</v>
      </c>
      <c r="L10" s="81" t="s">
        <v>295</v>
      </c>
      <c r="M10" s="81" t="s">
        <v>296</v>
      </c>
      <c r="N10" s="76"/>
    </row>
    <row r="11" spans="1:20" ht="21.75" customHeight="1" thickBot="1" x14ac:dyDescent="0.35">
      <c r="A11" s="5"/>
      <c r="B11" s="190"/>
      <c r="C11" s="43" t="s">
        <v>289</v>
      </c>
      <c r="D11" s="191"/>
      <c r="E11" s="147"/>
      <c r="F11" s="54"/>
      <c r="G11" s="177"/>
      <c r="H11" s="46"/>
      <c r="I11" s="47"/>
      <c r="J11" s="82"/>
      <c r="K11" s="47"/>
      <c r="L11" s="48">
        <f>IF(SUM(L12:L200)=0,"",SUM(L17:L200))</f>
        <v>0</v>
      </c>
      <c r="M11" s="48">
        <f>SUM(M17:M302)</f>
        <v>0</v>
      </c>
      <c r="N11" s="125"/>
    </row>
    <row r="12" spans="1:20" ht="15" customHeight="1" thickBot="1" x14ac:dyDescent="0.25">
      <c r="B12" s="161">
        <v>42737</v>
      </c>
      <c r="C12" s="158" t="s">
        <v>303</v>
      </c>
      <c r="D12" s="159" t="s">
        <v>304</v>
      </c>
      <c r="E12" s="163" t="s">
        <v>305</v>
      </c>
      <c r="F12" s="165"/>
      <c r="G12" s="166" t="s">
        <v>56</v>
      </c>
      <c r="H12" s="166" t="s">
        <v>12</v>
      </c>
      <c r="I12" s="167">
        <v>6</v>
      </c>
      <c r="J12" s="83" t="str">
        <f>CONCATENATE(G12,H12)</f>
        <v>Shirtw</v>
      </c>
      <c r="K12" s="84">
        <f>IF(I12=0,"",VLOOKUP(J12,'Item List'!$C$12:$D$307,2,FALSE))</f>
        <v>12</v>
      </c>
      <c r="L12" s="85">
        <f>IF(I12=0,"",K12*I12)</f>
        <v>72</v>
      </c>
      <c r="M12" s="85">
        <f t="shared" ref="M12:M23" si="2">IF(I12=0,"",L12*4.5)</f>
        <v>324</v>
      </c>
    </row>
    <row r="13" spans="1:20" ht="15" customHeight="1" x14ac:dyDescent="0.2">
      <c r="B13" s="161" t="s">
        <v>306</v>
      </c>
      <c r="C13" s="162" t="s">
        <v>303</v>
      </c>
      <c r="D13" s="159" t="s">
        <v>304</v>
      </c>
      <c r="E13" s="163" t="s">
        <v>305</v>
      </c>
      <c r="F13" s="165"/>
      <c r="G13" s="166" t="s">
        <v>56</v>
      </c>
      <c r="H13" s="166" t="s">
        <v>10</v>
      </c>
      <c r="I13" s="167">
        <v>9</v>
      </c>
      <c r="J13" s="83" t="str">
        <f t="shared" ref="J13:J76" si="3">CONCATENATE(G13,H13)</f>
        <v>Shirtm</v>
      </c>
      <c r="K13" s="84">
        <f>IF(I13=0,"",VLOOKUP(J13,'Item List'!$C$12:$D$307,2,FALSE))</f>
        <v>11</v>
      </c>
      <c r="L13" s="85">
        <f t="shared" ref="L13:L76" si="4">IF(I13=0,"",K13*I13)</f>
        <v>99</v>
      </c>
      <c r="M13" s="85">
        <f t="shared" si="2"/>
        <v>445.5</v>
      </c>
    </row>
    <row r="14" spans="1:20" ht="15" customHeight="1" x14ac:dyDescent="0.2">
      <c r="B14" s="161">
        <v>42859</v>
      </c>
      <c r="C14" s="162" t="s">
        <v>303</v>
      </c>
      <c r="D14" s="163" t="s">
        <v>307</v>
      </c>
      <c r="E14" s="163" t="s">
        <v>308</v>
      </c>
      <c r="F14" s="165"/>
      <c r="G14" s="166" t="s">
        <v>73</v>
      </c>
      <c r="H14" s="166"/>
      <c r="I14" s="167">
        <v>2</v>
      </c>
      <c r="J14" s="83" t="str">
        <f t="shared" si="3"/>
        <v>Umbrella</v>
      </c>
      <c r="K14" s="84">
        <f>IF(I14=0,"",VLOOKUP(J14,'Item List'!$C$12:$D$307,2,FALSE))</f>
        <v>8.5</v>
      </c>
      <c r="L14" s="85">
        <f t="shared" si="4"/>
        <v>17</v>
      </c>
      <c r="M14" s="85">
        <f t="shared" si="2"/>
        <v>76.5</v>
      </c>
    </row>
    <row r="15" spans="1:20" ht="15" customHeight="1" x14ac:dyDescent="0.2">
      <c r="B15" s="161">
        <v>42835</v>
      </c>
      <c r="C15" s="162" t="s">
        <v>303</v>
      </c>
      <c r="D15" s="163" t="s">
        <v>309</v>
      </c>
      <c r="E15" s="163" t="s">
        <v>310</v>
      </c>
      <c r="F15" s="165"/>
      <c r="G15" s="166" t="s">
        <v>251</v>
      </c>
      <c r="H15" s="166"/>
      <c r="I15" s="167">
        <v>1</v>
      </c>
      <c r="J15" s="83" t="str">
        <f t="shared" si="3"/>
        <v>Table</v>
      </c>
      <c r="K15" s="84">
        <f>IF(I15=0,"",VLOOKUP(J15,'Item List'!$C$12:$D$307,2,FALSE))</f>
        <v>157.5</v>
      </c>
      <c r="L15" s="85">
        <f t="shared" si="4"/>
        <v>157.5</v>
      </c>
      <c r="M15" s="85">
        <f t="shared" si="2"/>
        <v>708.75</v>
      </c>
    </row>
    <row r="16" spans="1:20" ht="15" customHeight="1" x14ac:dyDescent="0.2">
      <c r="B16" s="161">
        <v>42836</v>
      </c>
      <c r="C16" s="162" t="s">
        <v>303</v>
      </c>
      <c r="D16" s="163" t="s">
        <v>309</v>
      </c>
      <c r="E16" s="163" t="s">
        <v>310</v>
      </c>
      <c r="F16" s="168"/>
      <c r="G16" s="169" t="s">
        <v>239</v>
      </c>
      <c r="H16" s="170"/>
      <c r="I16" s="171">
        <v>4</v>
      </c>
      <c r="J16" s="83" t="str">
        <f t="shared" si="3"/>
        <v>Chair</v>
      </c>
      <c r="K16" s="84">
        <f>IF(I16=0,"",VLOOKUP(J16,'Item List'!$C$12:$D$307,2,FALSE))</f>
        <v>31</v>
      </c>
      <c r="L16" s="85">
        <f t="shared" si="4"/>
        <v>124</v>
      </c>
      <c r="M16" s="85">
        <f t="shared" si="2"/>
        <v>558</v>
      </c>
    </row>
    <row r="17" spans="2:13" ht="15" customHeight="1" x14ac:dyDescent="0.2">
      <c r="B17" s="88"/>
      <c r="C17" s="91"/>
      <c r="D17" s="89"/>
      <c r="E17" s="89"/>
      <c r="F17" s="90"/>
      <c r="G17" s="178"/>
      <c r="H17" s="49"/>
      <c r="I17" s="56"/>
      <c r="J17" s="83" t="str">
        <f t="shared" si="3"/>
        <v/>
      </c>
      <c r="K17" s="84" t="str">
        <f>IF(I17=0,"",VLOOKUP(J17,'Item List'!$C$12:$D$307,2,FALSE))</f>
        <v/>
      </c>
      <c r="L17" s="85" t="str">
        <f t="shared" si="4"/>
        <v/>
      </c>
      <c r="M17" s="85" t="str">
        <f t="shared" si="2"/>
        <v/>
      </c>
    </row>
    <row r="18" spans="2:13" ht="15" customHeight="1" x14ac:dyDescent="0.2">
      <c r="B18" s="88"/>
      <c r="C18" s="91"/>
      <c r="D18" s="89"/>
      <c r="E18" s="89"/>
      <c r="F18" s="90"/>
      <c r="G18" s="49"/>
      <c r="H18" s="49"/>
      <c r="I18" s="56"/>
      <c r="J18" s="83" t="str">
        <f t="shared" si="3"/>
        <v/>
      </c>
      <c r="K18" s="84" t="str">
        <f>IF(I18=0,"",VLOOKUP(J18,'Item List'!$C$12:$D$307,2,FALSE))</f>
        <v/>
      </c>
      <c r="L18" s="85" t="str">
        <f t="shared" si="4"/>
        <v/>
      </c>
      <c r="M18" s="85" t="str">
        <f t="shared" si="2"/>
        <v/>
      </c>
    </row>
    <row r="19" spans="2:13" ht="15" customHeight="1" x14ac:dyDescent="0.2">
      <c r="B19" s="88"/>
      <c r="C19" s="91"/>
      <c r="D19" s="89"/>
      <c r="E19" s="89"/>
      <c r="F19" s="90"/>
      <c r="G19" s="49"/>
      <c r="H19" s="49"/>
      <c r="I19" s="56"/>
      <c r="J19" s="83" t="str">
        <f t="shared" si="3"/>
        <v/>
      </c>
      <c r="K19" s="84" t="str">
        <f>IF(I19=0,"",VLOOKUP(J19,'Item List'!$C$12:$D$307,2,FALSE))</f>
        <v/>
      </c>
      <c r="L19" s="85" t="str">
        <f t="shared" si="4"/>
        <v/>
      </c>
      <c r="M19" s="85" t="str">
        <f t="shared" si="2"/>
        <v/>
      </c>
    </row>
    <row r="20" spans="2:13" ht="15" customHeight="1" x14ac:dyDescent="0.2">
      <c r="B20" s="88"/>
      <c r="C20" s="91"/>
      <c r="D20" s="89"/>
      <c r="E20" s="89"/>
      <c r="F20" s="90"/>
      <c r="G20" s="49"/>
      <c r="H20" s="49"/>
      <c r="I20" s="56"/>
      <c r="J20" s="83" t="str">
        <f t="shared" si="3"/>
        <v/>
      </c>
      <c r="K20" s="84" t="str">
        <f>IF(I20=0,"",VLOOKUP(J20,'Item List'!$C$12:$D$307,2,FALSE))</f>
        <v/>
      </c>
      <c r="L20" s="85" t="str">
        <f t="shared" si="4"/>
        <v/>
      </c>
      <c r="M20" s="85" t="str">
        <f t="shared" si="2"/>
        <v/>
      </c>
    </row>
    <row r="21" spans="2:13" ht="15" customHeight="1" x14ac:dyDescent="0.2">
      <c r="B21" s="88"/>
      <c r="C21" s="91"/>
      <c r="D21" s="89"/>
      <c r="E21" s="89"/>
      <c r="F21" s="90"/>
      <c r="G21" s="49"/>
      <c r="H21" s="49"/>
      <c r="I21" s="56"/>
      <c r="J21" s="83" t="str">
        <f t="shared" si="3"/>
        <v/>
      </c>
      <c r="K21" s="84" t="str">
        <f>IF(I21=0,"",VLOOKUP(J21,'Item List'!$C$12:$D$307,2,FALSE))</f>
        <v/>
      </c>
      <c r="L21" s="85" t="str">
        <f t="shared" si="4"/>
        <v/>
      </c>
      <c r="M21" s="85" t="str">
        <f t="shared" si="2"/>
        <v/>
      </c>
    </row>
    <row r="22" spans="2:13" ht="15" customHeight="1" x14ac:dyDescent="0.2">
      <c r="B22" s="88"/>
      <c r="C22" s="91"/>
      <c r="D22" s="89"/>
      <c r="E22" s="89"/>
      <c r="F22" s="90"/>
      <c r="G22" s="49"/>
      <c r="H22" s="49"/>
      <c r="I22" s="56"/>
      <c r="J22" s="83" t="str">
        <f t="shared" si="3"/>
        <v/>
      </c>
      <c r="K22" s="84" t="str">
        <f>IF(I22=0,"",VLOOKUP(J22,'Item List'!$C$12:$D$307,2,FALSE))</f>
        <v/>
      </c>
      <c r="L22" s="85" t="str">
        <f t="shared" si="4"/>
        <v/>
      </c>
      <c r="M22" s="85" t="str">
        <f t="shared" si="2"/>
        <v/>
      </c>
    </row>
    <row r="23" spans="2:13" ht="15" customHeight="1" x14ac:dyDescent="0.2">
      <c r="B23" s="88"/>
      <c r="C23" s="91"/>
      <c r="D23" s="89"/>
      <c r="E23" s="89"/>
      <c r="F23" s="90"/>
      <c r="G23" s="49"/>
      <c r="H23" s="49"/>
      <c r="I23" s="56"/>
      <c r="J23" s="83" t="str">
        <f t="shared" si="3"/>
        <v/>
      </c>
      <c r="K23" s="84" t="str">
        <f>IF(I23=0,"",VLOOKUP(J23,'Item List'!$C$12:$D$307,2,FALSE))</f>
        <v/>
      </c>
      <c r="L23" s="85" t="str">
        <f t="shared" si="4"/>
        <v/>
      </c>
      <c r="M23" s="85" t="str">
        <f t="shared" si="2"/>
        <v/>
      </c>
    </row>
    <row r="24" spans="2:13" ht="15" customHeight="1" x14ac:dyDescent="0.2">
      <c r="B24" s="88"/>
      <c r="C24" s="91"/>
      <c r="D24" s="89"/>
      <c r="E24" s="89"/>
      <c r="F24" s="90" t="str">
        <f t="shared" ref="F24:F76" si="5">CONCATENATE(TEXT(B24,"mm/dd/yy"),E24)</f>
        <v>01/00/00</v>
      </c>
      <c r="G24" s="49"/>
      <c r="H24" s="49"/>
      <c r="I24" s="56"/>
      <c r="J24" s="83" t="str">
        <f t="shared" si="3"/>
        <v/>
      </c>
      <c r="K24" s="84" t="str">
        <f>IF(I24=0,"",VLOOKUP(J24,'Item List'!$C$12:$D$307,2,FALSE))</f>
        <v/>
      </c>
      <c r="L24" s="85" t="str">
        <f t="shared" si="4"/>
        <v/>
      </c>
      <c r="M24" s="85" t="str">
        <f>IF(I24=0,"",L24*4.5)</f>
        <v/>
      </c>
    </row>
    <row r="25" spans="2:13" ht="15" customHeight="1" x14ac:dyDescent="0.2">
      <c r="B25" s="88"/>
      <c r="C25" s="91"/>
      <c r="D25" s="89"/>
      <c r="E25" s="89"/>
      <c r="F25" s="90" t="str">
        <f t="shared" si="5"/>
        <v>01/00/00</v>
      </c>
      <c r="G25" s="49"/>
      <c r="H25" s="49"/>
      <c r="I25" s="56"/>
      <c r="J25" s="83" t="str">
        <f t="shared" si="3"/>
        <v/>
      </c>
      <c r="K25" s="84" t="str">
        <f>IF(I25=0,"",VLOOKUP(J25,'Item List'!$C$12:$D$307,2,FALSE))</f>
        <v/>
      </c>
      <c r="L25" s="85" t="str">
        <f t="shared" si="4"/>
        <v/>
      </c>
      <c r="M25" s="85" t="str">
        <f t="shared" ref="M25:M88" si="6">IF(I25=0,"",L25*4.5)</f>
        <v/>
      </c>
    </row>
    <row r="26" spans="2:13" ht="15" customHeight="1" x14ac:dyDescent="0.2">
      <c r="B26" s="88"/>
      <c r="C26" s="91"/>
      <c r="D26" s="89"/>
      <c r="E26" s="89"/>
      <c r="F26" s="90" t="str">
        <f t="shared" si="5"/>
        <v>01/00/00</v>
      </c>
      <c r="G26" s="49"/>
      <c r="H26" s="49"/>
      <c r="I26" s="56"/>
      <c r="J26" s="83" t="str">
        <f t="shared" si="3"/>
        <v/>
      </c>
      <c r="K26" s="84" t="str">
        <f>IF(I26=0,"",VLOOKUP(J26,'Item List'!$C$12:$D$307,2,FALSE))</f>
        <v/>
      </c>
      <c r="L26" s="85" t="str">
        <f t="shared" si="4"/>
        <v/>
      </c>
      <c r="M26" s="85" t="str">
        <f t="shared" si="6"/>
        <v/>
      </c>
    </row>
    <row r="27" spans="2:13" ht="15" customHeight="1" x14ac:dyDescent="0.2">
      <c r="B27" s="88"/>
      <c r="C27" s="91"/>
      <c r="D27" s="89"/>
      <c r="E27" s="89"/>
      <c r="F27" s="90" t="str">
        <f t="shared" si="5"/>
        <v>01/00/00</v>
      </c>
      <c r="G27" s="49"/>
      <c r="H27" s="49"/>
      <c r="I27" s="56"/>
      <c r="J27" s="83" t="str">
        <f t="shared" si="3"/>
        <v/>
      </c>
      <c r="K27" s="84" t="str">
        <f>IF(I27=0,"",VLOOKUP(J27,'Item List'!$C$12:$D$307,2,FALSE))</f>
        <v/>
      </c>
      <c r="L27" s="85" t="str">
        <f t="shared" si="4"/>
        <v/>
      </c>
      <c r="M27" s="85" t="str">
        <f t="shared" si="6"/>
        <v/>
      </c>
    </row>
    <row r="28" spans="2:13" ht="15" customHeight="1" x14ac:dyDescent="0.2">
      <c r="B28" s="88"/>
      <c r="C28" s="91"/>
      <c r="D28" s="89"/>
      <c r="E28" s="89"/>
      <c r="F28" s="90" t="str">
        <f t="shared" si="5"/>
        <v>01/00/00</v>
      </c>
      <c r="G28" s="49"/>
      <c r="H28" s="49"/>
      <c r="I28" s="56"/>
      <c r="J28" s="83" t="str">
        <f t="shared" si="3"/>
        <v/>
      </c>
      <c r="K28" s="84" t="str">
        <f>IF(I28=0,"",VLOOKUP(J28,'Item List'!$C$12:$D$307,2,FALSE))</f>
        <v/>
      </c>
      <c r="L28" s="85" t="str">
        <f t="shared" si="4"/>
        <v/>
      </c>
      <c r="M28" s="85" t="str">
        <f t="shared" si="6"/>
        <v/>
      </c>
    </row>
    <row r="29" spans="2:13" ht="15" customHeight="1" x14ac:dyDescent="0.2">
      <c r="B29" s="88"/>
      <c r="C29" s="91"/>
      <c r="D29" s="89"/>
      <c r="E29" s="89"/>
      <c r="F29" s="90" t="str">
        <f t="shared" si="5"/>
        <v>01/00/00</v>
      </c>
      <c r="G29" s="49"/>
      <c r="H29" s="49"/>
      <c r="I29" s="56"/>
      <c r="J29" s="83" t="str">
        <f t="shared" si="3"/>
        <v/>
      </c>
      <c r="K29" s="84" t="str">
        <f>IF(I29=0,"",VLOOKUP(J29,'Item List'!$C$12:$D$307,2,FALSE))</f>
        <v/>
      </c>
      <c r="L29" s="85" t="str">
        <f t="shared" si="4"/>
        <v/>
      </c>
      <c r="M29" s="85" t="str">
        <f t="shared" si="6"/>
        <v/>
      </c>
    </row>
    <row r="30" spans="2:13" ht="15" customHeight="1" x14ac:dyDescent="0.2">
      <c r="B30" s="88"/>
      <c r="C30" s="91"/>
      <c r="D30" s="89"/>
      <c r="E30" s="89"/>
      <c r="F30" s="90" t="str">
        <f t="shared" si="5"/>
        <v>01/00/00</v>
      </c>
      <c r="G30" s="49"/>
      <c r="H30" s="49"/>
      <c r="I30" s="56"/>
      <c r="J30" s="83" t="str">
        <f t="shared" si="3"/>
        <v/>
      </c>
      <c r="K30" s="84" t="str">
        <f>IF(I30=0,"",VLOOKUP(J30,'Item List'!$C$12:$D$307,2,FALSE))</f>
        <v/>
      </c>
      <c r="L30" s="85" t="str">
        <f t="shared" si="4"/>
        <v/>
      </c>
      <c r="M30" s="85" t="str">
        <f t="shared" si="6"/>
        <v/>
      </c>
    </row>
    <row r="31" spans="2:13" ht="15" customHeight="1" x14ac:dyDescent="0.2">
      <c r="B31" s="88"/>
      <c r="C31" s="91"/>
      <c r="D31" s="89"/>
      <c r="E31" s="89"/>
      <c r="F31" s="90" t="str">
        <f t="shared" si="5"/>
        <v>01/00/00</v>
      </c>
      <c r="G31" s="49"/>
      <c r="H31" s="49"/>
      <c r="I31" s="56"/>
      <c r="J31" s="83" t="str">
        <f t="shared" si="3"/>
        <v/>
      </c>
      <c r="K31" s="84" t="str">
        <f>IF(I31=0,"",VLOOKUP(J31,'Item List'!$C$12:$D$307,2,FALSE))</f>
        <v/>
      </c>
      <c r="L31" s="85" t="str">
        <f t="shared" si="4"/>
        <v/>
      </c>
      <c r="M31" s="85" t="str">
        <f t="shared" si="6"/>
        <v/>
      </c>
    </row>
    <row r="32" spans="2:13" ht="15" customHeight="1" x14ac:dyDescent="0.2">
      <c r="B32" s="88"/>
      <c r="C32" s="91"/>
      <c r="D32" s="89"/>
      <c r="E32" s="89"/>
      <c r="F32" s="90" t="str">
        <f t="shared" si="5"/>
        <v>01/00/00</v>
      </c>
      <c r="G32" s="49"/>
      <c r="H32" s="49"/>
      <c r="I32" s="56"/>
      <c r="J32" s="83" t="str">
        <f t="shared" si="3"/>
        <v/>
      </c>
      <c r="K32" s="84" t="str">
        <f>IF(I32=0,"",VLOOKUP(J32,'Item List'!$C$12:$D$307,2,FALSE))</f>
        <v/>
      </c>
      <c r="L32" s="85" t="str">
        <f t="shared" si="4"/>
        <v/>
      </c>
      <c r="M32" s="85" t="str">
        <f t="shared" si="6"/>
        <v/>
      </c>
    </row>
    <row r="33" spans="2:13" ht="15" customHeight="1" x14ac:dyDescent="0.2">
      <c r="B33" s="88"/>
      <c r="C33" s="91"/>
      <c r="D33" s="89"/>
      <c r="E33" s="89"/>
      <c r="F33" s="90" t="str">
        <f t="shared" si="5"/>
        <v>01/00/00</v>
      </c>
      <c r="G33" s="49"/>
      <c r="H33" s="49"/>
      <c r="I33" s="56"/>
      <c r="J33" s="83" t="str">
        <f t="shared" si="3"/>
        <v/>
      </c>
      <c r="K33" s="84" t="str">
        <f>IF(I33=0,"",VLOOKUP(J33,'Item List'!$C$12:$D$307,2,FALSE))</f>
        <v/>
      </c>
      <c r="L33" s="85" t="str">
        <f t="shared" si="4"/>
        <v/>
      </c>
      <c r="M33" s="85" t="str">
        <f t="shared" si="6"/>
        <v/>
      </c>
    </row>
    <row r="34" spans="2:13" ht="15" customHeight="1" x14ac:dyDescent="0.2">
      <c r="B34" s="88"/>
      <c r="C34" s="91"/>
      <c r="D34" s="89"/>
      <c r="E34" s="89"/>
      <c r="F34" s="90" t="str">
        <f t="shared" si="5"/>
        <v>01/00/00</v>
      </c>
      <c r="G34" s="49"/>
      <c r="H34" s="49"/>
      <c r="I34" s="56"/>
      <c r="J34" s="83" t="str">
        <f t="shared" si="3"/>
        <v/>
      </c>
      <c r="K34" s="84" t="str">
        <f>IF(I34=0,"",VLOOKUP(J34,'Item List'!$C$12:$D$307,2,FALSE))</f>
        <v/>
      </c>
      <c r="L34" s="85" t="str">
        <f t="shared" si="4"/>
        <v/>
      </c>
      <c r="M34" s="85" t="str">
        <f t="shared" si="6"/>
        <v/>
      </c>
    </row>
    <row r="35" spans="2:13" ht="15" customHeight="1" x14ac:dyDescent="0.2">
      <c r="B35" s="88"/>
      <c r="C35" s="91"/>
      <c r="D35" s="89"/>
      <c r="E35" s="89"/>
      <c r="F35" s="90" t="str">
        <f t="shared" si="5"/>
        <v>01/00/00</v>
      </c>
      <c r="G35" s="49"/>
      <c r="H35" s="49"/>
      <c r="I35" s="56"/>
      <c r="J35" s="83" t="str">
        <f t="shared" si="3"/>
        <v/>
      </c>
      <c r="K35" s="84" t="str">
        <f>IF(I35=0,"",VLOOKUP(J35,'Item List'!$C$12:$D$307,2,FALSE))</f>
        <v/>
      </c>
      <c r="L35" s="85" t="str">
        <f t="shared" si="4"/>
        <v/>
      </c>
      <c r="M35" s="85" t="str">
        <f t="shared" si="6"/>
        <v/>
      </c>
    </row>
    <row r="36" spans="2:13" ht="15" customHeight="1" x14ac:dyDescent="0.2">
      <c r="B36" s="88"/>
      <c r="C36" s="91"/>
      <c r="D36" s="89"/>
      <c r="E36" s="89"/>
      <c r="F36" s="90" t="str">
        <f t="shared" si="5"/>
        <v>01/00/00</v>
      </c>
      <c r="G36" s="49"/>
      <c r="H36" s="49"/>
      <c r="I36" s="56"/>
      <c r="J36" s="83" t="str">
        <f t="shared" si="3"/>
        <v/>
      </c>
      <c r="K36" s="84" t="str">
        <f>IF(I36=0,"",VLOOKUP(J36,'Item List'!$C$12:$D$307,2,FALSE))</f>
        <v/>
      </c>
      <c r="L36" s="85" t="str">
        <f t="shared" si="4"/>
        <v/>
      </c>
      <c r="M36" s="85" t="str">
        <f t="shared" si="6"/>
        <v/>
      </c>
    </row>
    <row r="37" spans="2:13" ht="15" customHeight="1" x14ac:dyDescent="0.2">
      <c r="B37" s="88"/>
      <c r="C37" s="91"/>
      <c r="D37" s="89"/>
      <c r="E37" s="89"/>
      <c r="F37" s="90" t="str">
        <f t="shared" si="5"/>
        <v>01/00/00</v>
      </c>
      <c r="G37" s="49"/>
      <c r="H37" s="49"/>
      <c r="I37" s="56"/>
      <c r="J37" s="83" t="str">
        <f t="shared" si="3"/>
        <v/>
      </c>
      <c r="K37" s="84" t="str">
        <f>IF(I37=0,"",VLOOKUP(J37,'Item List'!$C$12:$D$307,2,FALSE))</f>
        <v/>
      </c>
      <c r="L37" s="85" t="str">
        <f t="shared" si="4"/>
        <v/>
      </c>
      <c r="M37" s="85" t="str">
        <f t="shared" si="6"/>
        <v/>
      </c>
    </row>
    <row r="38" spans="2:13" ht="15" customHeight="1" x14ac:dyDescent="0.2">
      <c r="B38" s="88"/>
      <c r="C38" s="91"/>
      <c r="D38" s="89"/>
      <c r="E38" s="89"/>
      <c r="F38" s="90" t="str">
        <f t="shared" si="5"/>
        <v>01/00/00</v>
      </c>
      <c r="G38" s="49"/>
      <c r="H38" s="49"/>
      <c r="I38" s="56"/>
      <c r="J38" s="83" t="str">
        <f t="shared" si="3"/>
        <v/>
      </c>
      <c r="K38" s="84" t="str">
        <f>IF(I38=0,"",VLOOKUP(J38,'Item List'!$C$12:$D$307,2,FALSE))</f>
        <v/>
      </c>
      <c r="L38" s="85" t="str">
        <f t="shared" si="4"/>
        <v/>
      </c>
      <c r="M38" s="85" t="str">
        <f t="shared" si="6"/>
        <v/>
      </c>
    </row>
    <row r="39" spans="2:13" ht="15" customHeight="1" x14ac:dyDescent="0.2">
      <c r="B39" s="88"/>
      <c r="C39" s="91"/>
      <c r="D39" s="89"/>
      <c r="E39" s="89"/>
      <c r="F39" s="90" t="str">
        <f t="shared" si="5"/>
        <v>01/00/00</v>
      </c>
      <c r="G39" s="49"/>
      <c r="H39" s="49"/>
      <c r="I39" s="56"/>
      <c r="J39" s="83" t="str">
        <f t="shared" si="3"/>
        <v/>
      </c>
      <c r="K39" s="84" t="str">
        <f>IF(I39=0,"",VLOOKUP(J39,'Item List'!$C$12:$D$307,2,FALSE))</f>
        <v/>
      </c>
      <c r="L39" s="85" t="str">
        <f t="shared" si="4"/>
        <v/>
      </c>
      <c r="M39" s="85" t="str">
        <f t="shared" si="6"/>
        <v/>
      </c>
    </row>
    <row r="40" spans="2:13" ht="15" customHeight="1" x14ac:dyDescent="0.2">
      <c r="B40" s="88"/>
      <c r="C40" s="91"/>
      <c r="D40" s="89"/>
      <c r="E40" s="89"/>
      <c r="F40" s="90" t="str">
        <f t="shared" si="5"/>
        <v>01/00/00</v>
      </c>
      <c r="G40" s="49"/>
      <c r="H40" s="49"/>
      <c r="I40" s="56"/>
      <c r="J40" s="83" t="str">
        <f t="shared" si="3"/>
        <v/>
      </c>
      <c r="K40" s="84" t="str">
        <f>IF(I40=0,"",VLOOKUP(J40,'Item List'!$C$12:$D$307,2,FALSE))</f>
        <v/>
      </c>
      <c r="L40" s="85" t="str">
        <f t="shared" si="4"/>
        <v/>
      </c>
      <c r="M40" s="85" t="str">
        <f t="shared" si="6"/>
        <v/>
      </c>
    </row>
    <row r="41" spans="2:13" ht="15" customHeight="1" x14ac:dyDescent="0.2">
      <c r="B41" s="88"/>
      <c r="C41" s="91"/>
      <c r="D41" s="89"/>
      <c r="E41" s="89"/>
      <c r="F41" s="90" t="str">
        <f t="shared" si="5"/>
        <v>01/00/00</v>
      </c>
      <c r="G41" s="49"/>
      <c r="H41" s="49"/>
      <c r="I41" s="56"/>
      <c r="J41" s="83" t="str">
        <f t="shared" si="3"/>
        <v/>
      </c>
      <c r="K41" s="84" t="str">
        <f>IF(I41=0,"",VLOOKUP(J41,'Item List'!$C$12:$D$307,2,FALSE))</f>
        <v/>
      </c>
      <c r="L41" s="85" t="str">
        <f t="shared" si="4"/>
        <v/>
      </c>
      <c r="M41" s="85" t="str">
        <f t="shared" si="6"/>
        <v/>
      </c>
    </row>
    <row r="42" spans="2:13" ht="15" customHeight="1" x14ac:dyDescent="0.2">
      <c r="B42" s="88"/>
      <c r="C42" s="91"/>
      <c r="D42" s="89"/>
      <c r="E42" s="89"/>
      <c r="F42" s="90" t="str">
        <f t="shared" si="5"/>
        <v>01/00/00</v>
      </c>
      <c r="G42" s="49"/>
      <c r="H42" s="49"/>
      <c r="I42" s="56"/>
      <c r="J42" s="83" t="str">
        <f t="shared" si="3"/>
        <v/>
      </c>
      <c r="K42" s="84" t="str">
        <f>IF(I42=0,"",VLOOKUP(J42,'Item List'!$C$12:$D$307,2,FALSE))</f>
        <v/>
      </c>
      <c r="L42" s="85" t="str">
        <f t="shared" si="4"/>
        <v/>
      </c>
      <c r="M42" s="85" t="str">
        <f t="shared" si="6"/>
        <v/>
      </c>
    </row>
    <row r="43" spans="2:13" ht="15" customHeight="1" x14ac:dyDescent="0.2">
      <c r="B43" s="88"/>
      <c r="C43" s="91"/>
      <c r="D43" s="89"/>
      <c r="E43" s="89"/>
      <c r="F43" s="90" t="str">
        <f t="shared" si="5"/>
        <v>01/00/00</v>
      </c>
      <c r="G43" s="49"/>
      <c r="H43" s="49"/>
      <c r="I43" s="56"/>
      <c r="J43" s="83" t="str">
        <f t="shared" si="3"/>
        <v/>
      </c>
      <c r="K43" s="84" t="str">
        <f>IF(I43=0,"",VLOOKUP(J43,'Item List'!$C$12:$D$307,2,FALSE))</f>
        <v/>
      </c>
      <c r="L43" s="85" t="str">
        <f t="shared" si="4"/>
        <v/>
      </c>
      <c r="M43" s="85" t="str">
        <f t="shared" si="6"/>
        <v/>
      </c>
    </row>
    <row r="44" spans="2:13" ht="15" customHeight="1" x14ac:dyDescent="0.2">
      <c r="B44" s="88"/>
      <c r="C44" s="91"/>
      <c r="D44" s="89"/>
      <c r="E44" s="89"/>
      <c r="F44" s="90" t="str">
        <f t="shared" si="5"/>
        <v>01/00/00</v>
      </c>
      <c r="G44" s="49"/>
      <c r="H44" s="49"/>
      <c r="I44" s="56"/>
      <c r="J44" s="83" t="str">
        <f t="shared" si="3"/>
        <v/>
      </c>
      <c r="K44" s="84" t="str">
        <f>IF(I44=0,"",VLOOKUP(J44,'Item List'!$C$12:$D$307,2,FALSE))</f>
        <v/>
      </c>
      <c r="L44" s="85" t="str">
        <f t="shared" si="4"/>
        <v/>
      </c>
      <c r="M44" s="85" t="str">
        <f t="shared" si="6"/>
        <v/>
      </c>
    </row>
    <row r="45" spans="2:13" ht="15" customHeight="1" x14ac:dyDescent="0.2">
      <c r="B45" s="88"/>
      <c r="C45" s="91"/>
      <c r="D45" s="89"/>
      <c r="E45" s="89"/>
      <c r="F45" s="90" t="str">
        <f t="shared" si="5"/>
        <v>01/00/00</v>
      </c>
      <c r="G45" s="49"/>
      <c r="H45" s="49"/>
      <c r="I45" s="56"/>
      <c r="J45" s="83" t="str">
        <f t="shared" si="3"/>
        <v/>
      </c>
      <c r="K45" s="84" t="str">
        <f>IF(I45=0,"",VLOOKUP(J45,'Item List'!$C$12:$D$307,2,FALSE))</f>
        <v/>
      </c>
      <c r="L45" s="85" t="str">
        <f t="shared" si="4"/>
        <v/>
      </c>
      <c r="M45" s="85" t="str">
        <f t="shared" si="6"/>
        <v/>
      </c>
    </row>
    <row r="46" spans="2:13" ht="15" customHeight="1" x14ac:dyDescent="0.2">
      <c r="B46" s="88"/>
      <c r="C46" s="91"/>
      <c r="D46" s="89"/>
      <c r="E46" s="89"/>
      <c r="F46" s="90" t="str">
        <f t="shared" si="5"/>
        <v>01/00/00</v>
      </c>
      <c r="G46" s="49"/>
      <c r="H46" s="49"/>
      <c r="I46" s="56"/>
      <c r="J46" s="83" t="str">
        <f t="shared" si="3"/>
        <v/>
      </c>
      <c r="K46" s="84" t="str">
        <f>IF(I46=0,"",VLOOKUP(J46,'Item List'!$C$12:$D$307,2,FALSE))</f>
        <v/>
      </c>
      <c r="L46" s="85" t="str">
        <f t="shared" si="4"/>
        <v/>
      </c>
      <c r="M46" s="85" t="str">
        <f t="shared" si="6"/>
        <v/>
      </c>
    </row>
    <row r="47" spans="2:13" ht="15" customHeight="1" x14ac:dyDescent="0.2">
      <c r="B47" s="88"/>
      <c r="C47" s="91"/>
      <c r="D47" s="89"/>
      <c r="E47" s="89"/>
      <c r="F47" s="90" t="str">
        <f t="shared" si="5"/>
        <v>01/00/00</v>
      </c>
      <c r="G47" s="49"/>
      <c r="H47" s="49"/>
      <c r="I47" s="56"/>
      <c r="J47" s="83" t="str">
        <f t="shared" si="3"/>
        <v/>
      </c>
      <c r="K47" s="84" t="str">
        <f>IF(I47=0,"",VLOOKUP(J47,'Item List'!$C$12:$D$307,2,FALSE))</f>
        <v/>
      </c>
      <c r="L47" s="85" t="str">
        <f t="shared" si="4"/>
        <v/>
      </c>
      <c r="M47" s="85" t="str">
        <f t="shared" si="6"/>
        <v/>
      </c>
    </row>
    <row r="48" spans="2:13" ht="15" customHeight="1" x14ac:dyDescent="0.2">
      <c r="B48" s="88"/>
      <c r="C48" s="91"/>
      <c r="D48" s="89"/>
      <c r="E48" s="89"/>
      <c r="F48" s="90" t="str">
        <f t="shared" si="5"/>
        <v>01/00/00</v>
      </c>
      <c r="G48" s="49"/>
      <c r="H48" s="49"/>
      <c r="I48" s="56"/>
      <c r="J48" s="83" t="str">
        <f t="shared" si="3"/>
        <v/>
      </c>
      <c r="K48" s="84" t="str">
        <f>IF(I48=0,"",VLOOKUP(J48,'Item List'!$C$12:$D$307,2,FALSE))</f>
        <v/>
      </c>
      <c r="L48" s="85" t="str">
        <f t="shared" si="4"/>
        <v/>
      </c>
      <c r="M48" s="85" t="str">
        <f t="shared" si="6"/>
        <v/>
      </c>
    </row>
    <row r="49" spans="2:13" ht="15" customHeight="1" x14ac:dyDescent="0.2">
      <c r="B49" s="88"/>
      <c r="C49" s="91"/>
      <c r="D49" s="89"/>
      <c r="E49" s="89"/>
      <c r="F49" s="90" t="str">
        <f t="shared" si="5"/>
        <v>01/00/00</v>
      </c>
      <c r="G49" s="49"/>
      <c r="H49" s="49"/>
      <c r="I49" s="56"/>
      <c r="J49" s="83" t="str">
        <f t="shared" si="3"/>
        <v/>
      </c>
      <c r="K49" s="84" t="str">
        <f>IF(I49=0,"",VLOOKUP(J49,'Item List'!$C$12:$D$307,2,FALSE))</f>
        <v/>
      </c>
      <c r="L49" s="85" t="str">
        <f t="shared" si="4"/>
        <v/>
      </c>
      <c r="M49" s="85" t="str">
        <f t="shared" si="6"/>
        <v/>
      </c>
    </row>
    <row r="50" spans="2:13" ht="15" customHeight="1" x14ac:dyDescent="0.2">
      <c r="B50" s="88"/>
      <c r="C50" s="91"/>
      <c r="D50" s="89"/>
      <c r="E50" s="89"/>
      <c r="F50" s="90" t="str">
        <f t="shared" si="5"/>
        <v>01/00/00</v>
      </c>
      <c r="G50" s="49"/>
      <c r="H50" s="49"/>
      <c r="I50" s="56"/>
      <c r="J50" s="83" t="str">
        <f t="shared" si="3"/>
        <v/>
      </c>
      <c r="K50" s="84" t="str">
        <f>IF(I50=0,"",VLOOKUP(J50,'Item List'!$C$12:$D$307,2,FALSE))</f>
        <v/>
      </c>
      <c r="L50" s="85" t="str">
        <f t="shared" si="4"/>
        <v/>
      </c>
      <c r="M50" s="85" t="str">
        <f t="shared" si="6"/>
        <v/>
      </c>
    </row>
    <row r="51" spans="2:13" ht="15" customHeight="1" x14ac:dyDescent="0.2">
      <c r="B51" s="88"/>
      <c r="C51" s="91"/>
      <c r="D51" s="89"/>
      <c r="E51" s="89"/>
      <c r="F51" s="90" t="str">
        <f t="shared" si="5"/>
        <v>01/00/00</v>
      </c>
      <c r="G51" s="49"/>
      <c r="H51" s="49"/>
      <c r="I51" s="56"/>
      <c r="J51" s="83" t="str">
        <f t="shared" si="3"/>
        <v/>
      </c>
      <c r="K51" s="84" t="str">
        <f>IF(I51=0,"",VLOOKUP(J51,'Item List'!$C$12:$D$307,2,FALSE))</f>
        <v/>
      </c>
      <c r="L51" s="85" t="str">
        <f t="shared" si="4"/>
        <v/>
      </c>
      <c r="M51" s="85" t="str">
        <f t="shared" si="6"/>
        <v/>
      </c>
    </row>
    <row r="52" spans="2:13" ht="15" customHeight="1" x14ac:dyDescent="0.2">
      <c r="B52" s="88"/>
      <c r="C52" s="91"/>
      <c r="D52" s="89"/>
      <c r="E52" s="89"/>
      <c r="F52" s="90" t="str">
        <f t="shared" si="5"/>
        <v>01/00/00</v>
      </c>
      <c r="G52" s="49"/>
      <c r="H52" s="49"/>
      <c r="I52" s="56"/>
      <c r="J52" s="83" t="str">
        <f t="shared" si="3"/>
        <v/>
      </c>
      <c r="K52" s="84" t="str">
        <f>IF(I52=0,"",VLOOKUP(J52,'Item List'!$C$12:$D$307,2,FALSE))</f>
        <v/>
      </c>
      <c r="L52" s="85" t="str">
        <f t="shared" si="4"/>
        <v/>
      </c>
      <c r="M52" s="85" t="str">
        <f t="shared" si="6"/>
        <v/>
      </c>
    </row>
    <row r="53" spans="2:13" ht="15" customHeight="1" x14ac:dyDescent="0.2">
      <c r="B53" s="88"/>
      <c r="C53" s="91"/>
      <c r="D53" s="89"/>
      <c r="E53" s="89"/>
      <c r="F53" s="90" t="str">
        <f t="shared" si="5"/>
        <v>01/00/00</v>
      </c>
      <c r="G53" s="49"/>
      <c r="H53" s="49"/>
      <c r="I53" s="56"/>
      <c r="J53" s="83" t="str">
        <f t="shared" si="3"/>
        <v/>
      </c>
      <c r="K53" s="84" t="str">
        <f>IF(I53=0,"",VLOOKUP(J53,'Item List'!$C$12:$D$307,2,FALSE))</f>
        <v/>
      </c>
      <c r="L53" s="85" t="str">
        <f t="shared" si="4"/>
        <v/>
      </c>
      <c r="M53" s="85" t="str">
        <f t="shared" si="6"/>
        <v/>
      </c>
    </row>
    <row r="54" spans="2:13" ht="15" customHeight="1" x14ac:dyDescent="0.2">
      <c r="B54" s="88"/>
      <c r="C54" s="91"/>
      <c r="D54" s="89"/>
      <c r="E54" s="89"/>
      <c r="F54" s="90" t="str">
        <f t="shared" si="5"/>
        <v>01/00/00</v>
      </c>
      <c r="G54" s="49"/>
      <c r="H54" s="49"/>
      <c r="I54" s="56"/>
      <c r="J54" s="83" t="str">
        <f t="shared" si="3"/>
        <v/>
      </c>
      <c r="K54" s="84" t="str">
        <f>IF(I54=0,"",VLOOKUP(J54,'Item List'!$C$12:$D$307,2,FALSE))</f>
        <v/>
      </c>
      <c r="L54" s="85" t="str">
        <f t="shared" si="4"/>
        <v/>
      </c>
      <c r="M54" s="85" t="str">
        <f t="shared" si="6"/>
        <v/>
      </c>
    </row>
    <row r="55" spans="2:13" ht="15" customHeight="1" x14ac:dyDescent="0.2">
      <c r="B55" s="88"/>
      <c r="C55" s="91"/>
      <c r="D55" s="89"/>
      <c r="E55" s="89"/>
      <c r="F55" s="90" t="str">
        <f t="shared" si="5"/>
        <v>01/00/00</v>
      </c>
      <c r="G55" s="49"/>
      <c r="H55" s="49"/>
      <c r="I55" s="56"/>
      <c r="J55" s="83" t="str">
        <f t="shared" si="3"/>
        <v/>
      </c>
      <c r="K55" s="84" t="str">
        <f>IF(I55=0,"",VLOOKUP(J55,'Item List'!$C$12:$D$307,2,FALSE))</f>
        <v/>
      </c>
      <c r="L55" s="85" t="str">
        <f t="shared" si="4"/>
        <v/>
      </c>
      <c r="M55" s="85" t="str">
        <f t="shared" si="6"/>
        <v/>
      </c>
    </row>
    <row r="56" spans="2:13" ht="15" customHeight="1" x14ac:dyDescent="0.2">
      <c r="B56" s="88"/>
      <c r="C56" s="91"/>
      <c r="D56" s="89"/>
      <c r="E56" s="89"/>
      <c r="F56" s="90" t="str">
        <f t="shared" si="5"/>
        <v>01/00/00</v>
      </c>
      <c r="G56" s="49"/>
      <c r="H56" s="49"/>
      <c r="I56" s="56"/>
      <c r="J56" s="83" t="str">
        <f t="shared" si="3"/>
        <v/>
      </c>
      <c r="K56" s="84" t="str">
        <f>IF(I56=0,"",VLOOKUP(J56,'Item List'!$C$12:$D$307,2,FALSE))</f>
        <v/>
      </c>
      <c r="L56" s="85" t="str">
        <f t="shared" si="4"/>
        <v/>
      </c>
      <c r="M56" s="85" t="str">
        <f t="shared" si="6"/>
        <v/>
      </c>
    </row>
    <row r="57" spans="2:13" ht="15" customHeight="1" x14ac:dyDescent="0.2">
      <c r="B57" s="88"/>
      <c r="C57" s="91"/>
      <c r="D57" s="89"/>
      <c r="E57" s="89"/>
      <c r="F57" s="90" t="str">
        <f t="shared" si="5"/>
        <v>01/00/00</v>
      </c>
      <c r="G57" s="49"/>
      <c r="H57" s="49"/>
      <c r="I57" s="56"/>
      <c r="J57" s="83" t="str">
        <f t="shared" si="3"/>
        <v/>
      </c>
      <c r="K57" s="84" t="str">
        <f>IF(I57=0,"",VLOOKUP(J57,'Item List'!$C$12:$D$307,2,FALSE))</f>
        <v/>
      </c>
      <c r="L57" s="85" t="str">
        <f t="shared" si="4"/>
        <v/>
      </c>
      <c r="M57" s="85" t="str">
        <f t="shared" si="6"/>
        <v/>
      </c>
    </row>
    <row r="58" spans="2:13" ht="15" customHeight="1" x14ac:dyDescent="0.2">
      <c r="B58" s="88"/>
      <c r="C58" s="91"/>
      <c r="D58" s="89"/>
      <c r="E58" s="89"/>
      <c r="F58" s="90" t="str">
        <f t="shared" si="5"/>
        <v>01/00/00</v>
      </c>
      <c r="G58" s="49"/>
      <c r="H58" s="49"/>
      <c r="I58" s="56"/>
      <c r="J58" s="83" t="str">
        <f t="shared" si="3"/>
        <v/>
      </c>
      <c r="K58" s="84" t="str">
        <f>IF(I58=0,"",VLOOKUP(J58,'Item List'!$C$12:$D$307,2,FALSE))</f>
        <v/>
      </c>
      <c r="L58" s="85" t="str">
        <f t="shared" si="4"/>
        <v/>
      </c>
      <c r="M58" s="85" t="str">
        <f t="shared" si="6"/>
        <v/>
      </c>
    </row>
    <row r="59" spans="2:13" ht="15" customHeight="1" x14ac:dyDescent="0.2">
      <c r="B59" s="88"/>
      <c r="C59" s="91"/>
      <c r="D59" s="89"/>
      <c r="E59" s="89"/>
      <c r="F59" s="90" t="str">
        <f t="shared" si="5"/>
        <v>01/00/00</v>
      </c>
      <c r="G59" s="49"/>
      <c r="H59" s="49"/>
      <c r="I59" s="56"/>
      <c r="J59" s="83" t="str">
        <f t="shared" si="3"/>
        <v/>
      </c>
      <c r="K59" s="84" t="str">
        <f>IF(I59=0,"",VLOOKUP(J59,'Item List'!$C$12:$D$307,2,FALSE))</f>
        <v/>
      </c>
      <c r="L59" s="85" t="str">
        <f t="shared" si="4"/>
        <v/>
      </c>
      <c r="M59" s="85" t="str">
        <f t="shared" si="6"/>
        <v/>
      </c>
    </row>
    <row r="60" spans="2:13" ht="15" customHeight="1" x14ac:dyDescent="0.2">
      <c r="B60" s="88"/>
      <c r="C60" s="91"/>
      <c r="D60" s="89"/>
      <c r="E60" s="89"/>
      <c r="F60" s="90" t="str">
        <f t="shared" si="5"/>
        <v>01/00/00</v>
      </c>
      <c r="G60" s="49"/>
      <c r="H60" s="49"/>
      <c r="I60" s="56"/>
      <c r="J60" s="83" t="str">
        <f t="shared" si="3"/>
        <v/>
      </c>
      <c r="K60" s="84" t="str">
        <f>IF(I60=0,"",VLOOKUP(J60,'Item List'!$C$12:$D$307,2,FALSE))</f>
        <v/>
      </c>
      <c r="L60" s="85" t="str">
        <f t="shared" si="4"/>
        <v/>
      </c>
      <c r="M60" s="85" t="str">
        <f t="shared" si="6"/>
        <v/>
      </c>
    </row>
    <row r="61" spans="2:13" ht="15" customHeight="1" x14ac:dyDescent="0.2">
      <c r="B61" s="88"/>
      <c r="C61" s="91"/>
      <c r="D61" s="89"/>
      <c r="E61" s="89"/>
      <c r="F61" s="90" t="str">
        <f t="shared" si="5"/>
        <v>01/00/00</v>
      </c>
      <c r="G61" s="49"/>
      <c r="H61" s="49"/>
      <c r="I61" s="56"/>
      <c r="J61" s="83" t="str">
        <f t="shared" si="3"/>
        <v/>
      </c>
      <c r="K61" s="84" t="str">
        <f>IF(I61=0,"",VLOOKUP(J61,'Item List'!$C$12:$D$307,2,FALSE))</f>
        <v/>
      </c>
      <c r="L61" s="85" t="str">
        <f t="shared" si="4"/>
        <v/>
      </c>
      <c r="M61" s="85" t="str">
        <f t="shared" si="6"/>
        <v/>
      </c>
    </row>
    <row r="62" spans="2:13" ht="15" customHeight="1" x14ac:dyDescent="0.2">
      <c r="B62" s="88"/>
      <c r="C62" s="91"/>
      <c r="D62" s="89"/>
      <c r="E62" s="89"/>
      <c r="F62" s="90" t="str">
        <f t="shared" si="5"/>
        <v>01/00/00</v>
      </c>
      <c r="G62" s="49"/>
      <c r="H62" s="49"/>
      <c r="I62" s="56"/>
      <c r="J62" s="83" t="str">
        <f t="shared" si="3"/>
        <v/>
      </c>
      <c r="K62" s="84" t="str">
        <f>IF(I62=0,"",VLOOKUP(J62,'Item List'!$C$12:$D$307,2,FALSE))</f>
        <v/>
      </c>
      <c r="L62" s="85" t="str">
        <f t="shared" si="4"/>
        <v/>
      </c>
      <c r="M62" s="85" t="str">
        <f t="shared" si="6"/>
        <v/>
      </c>
    </row>
    <row r="63" spans="2:13" ht="15" customHeight="1" x14ac:dyDescent="0.2">
      <c r="B63" s="88"/>
      <c r="C63" s="91"/>
      <c r="D63" s="89"/>
      <c r="E63" s="89"/>
      <c r="F63" s="90" t="str">
        <f t="shared" si="5"/>
        <v>01/00/00</v>
      </c>
      <c r="G63" s="49"/>
      <c r="H63" s="49"/>
      <c r="I63" s="56"/>
      <c r="J63" s="83" t="str">
        <f t="shared" si="3"/>
        <v/>
      </c>
      <c r="K63" s="84" t="str">
        <f>IF(I63=0,"",VLOOKUP(J63,'Item List'!$C$12:$D$307,2,FALSE))</f>
        <v/>
      </c>
      <c r="L63" s="85" t="str">
        <f t="shared" si="4"/>
        <v/>
      </c>
      <c r="M63" s="85" t="str">
        <f t="shared" si="6"/>
        <v/>
      </c>
    </row>
    <row r="64" spans="2:13" ht="15" customHeight="1" x14ac:dyDescent="0.2">
      <c r="B64" s="88"/>
      <c r="C64" s="91"/>
      <c r="D64" s="89"/>
      <c r="E64" s="89"/>
      <c r="F64" s="90" t="str">
        <f t="shared" si="5"/>
        <v>01/00/00</v>
      </c>
      <c r="G64" s="49"/>
      <c r="H64" s="49"/>
      <c r="I64" s="56"/>
      <c r="J64" s="83" t="str">
        <f t="shared" si="3"/>
        <v/>
      </c>
      <c r="K64" s="84" t="str">
        <f>IF(I64=0,"",VLOOKUP(J64,'Item List'!$C$12:$D$307,2,FALSE))</f>
        <v/>
      </c>
      <c r="L64" s="85" t="str">
        <f t="shared" si="4"/>
        <v/>
      </c>
      <c r="M64" s="85" t="str">
        <f t="shared" si="6"/>
        <v/>
      </c>
    </row>
    <row r="65" spans="2:13" ht="15" customHeight="1" x14ac:dyDescent="0.2">
      <c r="B65" s="88"/>
      <c r="C65" s="91"/>
      <c r="D65" s="89"/>
      <c r="E65" s="89"/>
      <c r="F65" s="90" t="str">
        <f t="shared" si="5"/>
        <v>01/00/00</v>
      </c>
      <c r="G65" s="49"/>
      <c r="H65" s="49"/>
      <c r="I65" s="56"/>
      <c r="J65" s="83" t="str">
        <f t="shared" si="3"/>
        <v/>
      </c>
      <c r="K65" s="84" t="str">
        <f>IF(I65=0,"",VLOOKUP(J65,'Item List'!$C$12:$D$307,2,FALSE))</f>
        <v/>
      </c>
      <c r="L65" s="85" t="str">
        <f t="shared" si="4"/>
        <v/>
      </c>
      <c r="M65" s="85" t="str">
        <f t="shared" si="6"/>
        <v/>
      </c>
    </row>
    <row r="66" spans="2:13" ht="15" customHeight="1" x14ac:dyDescent="0.2">
      <c r="B66" s="88"/>
      <c r="C66" s="91"/>
      <c r="D66" s="89"/>
      <c r="E66" s="89"/>
      <c r="F66" s="90" t="str">
        <f t="shared" si="5"/>
        <v>01/00/00</v>
      </c>
      <c r="G66" s="49"/>
      <c r="H66" s="49"/>
      <c r="I66" s="56"/>
      <c r="J66" s="83" t="str">
        <f t="shared" si="3"/>
        <v/>
      </c>
      <c r="K66" s="84" t="str">
        <f>IF(I66=0,"",VLOOKUP(J66,'Item List'!$C$12:$D$307,2,FALSE))</f>
        <v/>
      </c>
      <c r="L66" s="85" t="str">
        <f t="shared" si="4"/>
        <v/>
      </c>
      <c r="M66" s="85" t="str">
        <f t="shared" si="6"/>
        <v/>
      </c>
    </row>
    <row r="67" spans="2:13" ht="15" customHeight="1" x14ac:dyDescent="0.2">
      <c r="B67" s="88"/>
      <c r="C67" s="91"/>
      <c r="D67" s="89"/>
      <c r="E67" s="89"/>
      <c r="F67" s="90" t="str">
        <f t="shared" si="5"/>
        <v>01/00/00</v>
      </c>
      <c r="G67" s="49"/>
      <c r="H67" s="49"/>
      <c r="I67" s="56"/>
      <c r="J67" s="83" t="str">
        <f t="shared" si="3"/>
        <v/>
      </c>
      <c r="K67" s="84" t="str">
        <f>IF(I67=0,"",VLOOKUP(J67,'Item List'!$C$12:$D$307,2,FALSE))</f>
        <v/>
      </c>
      <c r="L67" s="85" t="str">
        <f t="shared" si="4"/>
        <v/>
      </c>
      <c r="M67" s="85" t="str">
        <f t="shared" si="6"/>
        <v/>
      </c>
    </row>
    <row r="68" spans="2:13" ht="15" customHeight="1" x14ac:dyDescent="0.2">
      <c r="B68" s="88"/>
      <c r="C68" s="91"/>
      <c r="D68" s="89"/>
      <c r="E68" s="89"/>
      <c r="F68" s="90" t="str">
        <f t="shared" si="5"/>
        <v>01/00/00</v>
      </c>
      <c r="G68" s="49"/>
      <c r="H68" s="49"/>
      <c r="I68" s="56"/>
      <c r="J68" s="83" t="str">
        <f t="shared" si="3"/>
        <v/>
      </c>
      <c r="K68" s="84" t="str">
        <f>IF(I68=0,"",VLOOKUP(J68,'Item List'!$C$12:$D$307,2,FALSE))</f>
        <v/>
      </c>
      <c r="L68" s="85" t="str">
        <f t="shared" si="4"/>
        <v/>
      </c>
      <c r="M68" s="85" t="str">
        <f t="shared" si="6"/>
        <v/>
      </c>
    </row>
    <row r="69" spans="2:13" ht="15" customHeight="1" x14ac:dyDescent="0.2">
      <c r="B69" s="88"/>
      <c r="C69" s="91"/>
      <c r="D69" s="89"/>
      <c r="E69" s="89"/>
      <c r="F69" s="90" t="str">
        <f t="shared" si="5"/>
        <v>01/00/00</v>
      </c>
      <c r="G69" s="49"/>
      <c r="H69" s="49"/>
      <c r="I69" s="56"/>
      <c r="J69" s="83" t="str">
        <f t="shared" si="3"/>
        <v/>
      </c>
      <c r="K69" s="84" t="str">
        <f>IF(I69=0,"",VLOOKUP(J69,'Item List'!$C$12:$D$307,2,FALSE))</f>
        <v/>
      </c>
      <c r="L69" s="85" t="str">
        <f t="shared" si="4"/>
        <v/>
      </c>
      <c r="M69" s="85" t="str">
        <f t="shared" si="6"/>
        <v/>
      </c>
    </row>
    <row r="70" spans="2:13" ht="15" customHeight="1" x14ac:dyDescent="0.2">
      <c r="B70" s="88"/>
      <c r="C70" s="91"/>
      <c r="D70" s="89"/>
      <c r="E70" s="89"/>
      <c r="F70" s="90" t="str">
        <f t="shared" si="5"/>
        <v>01/00/00</v>
      </c>
      <c r="G70" s="49"/>
      <c r="H70" s="49"/>
      <c r="I70" s="56"/>
      <c r="J70" s="83" t="str">
        <f t="shared" si="3"/>
        <v/>
      </c>
      <c r="K70" s="84" t="str">
        <f>IF(I70=0,"",VLOOKUP(J70,'Item List'!$C$12:$D$307,2,FALSE))</f>
        <v/>
      </c>
      <c r="L70" s="85" t="str">
        <f t="shared" si="4"/>
        <v/>
      </c>
      <c r="M70" s="85" t="str">
        <f t="shared" si="6"/>
        <v/>
      </c>
    </row>
    <row r="71" spans="2:13" ht="15" customHeight="1" x14ac:dyDescent="0.2">
      <c r="B71" s="88"/>
      <c r="C71" s="91"/>
      <c r="D71" s="89"/>
      <c r="E71" s="89"/>
      <c r="F71" s="90" t="str">
        <f t="shared" si="5"/>
        <v>01/00/00</v>
      </c>
      <c r="G71" s="49"/>
      <c r="H71" s="49"/>
      <c r="I71" s="56"/>
      <c r="J71" s="83" t="str">
        <f t="shared" si="3"/>
        <v/>
      </c>
      <c r="K71" s="84" t="str">
        <f>IF(I71=0,"",VLOOKUP(J71,'Item List'!$C$12:$D$307,2,FALSE))</f>
        <v/>
      </c>
      <c r="L71" s="85" t="str">
        <f t="shared" si="4"/>
        <v/>
      </c>
      <c r="M71" s="85" t="str">
        <f t="shared" si="6"/>
        <v/>
      </c>
    </row>
    <row r="72" spans="2:13" ht="15" customHeight="1" x14ac:dyDescent="0.2">
      <c r="B72" s="88"/>
      <c r="C72" s="91"/>
      <c r="D72" s="89"/>
      <c r="E72" s="89"/>
      <c r="F72" s="90" t="str">
        <f t="shared" si="5"/>
        <v>01/00/00</v>
      </c>
      <c r="G72" s="49"/>
      <c r="H72" s="49"/>
      <c r="I72" s="56"/>
      <c r="J72" s="83" t="str">
        <f t="shared" si="3"/>
        <v/>
      </c>
      <c r="K72" s="84" t="str">
        <f>IF(I72=0,"",VLOOKUP(J72,'Item List'!$C$12:$D$307,2,FALSE))</f>
        <v/>
      </c>
      <c r="L72" s="85" t="str">
        <f t="shared" si="4"/>
        <v/>
      </c>
      <c r="M72" s="85" t="str">
        <f t="shared" si="6"/>
        <v/>
      </c>
    </row>
    <row r="73" spans="2:13" ht="15" customHeight="1" x14ac:dyDescent="0.2">
      <c r="B73" s="88"/>
      <c r="C73" s="91"/>
      <c r="D73" s="89"/>
      <c r="E73" s="89"/>
      <c r="F73" s="90" t="str">
        <f t="shared" si="5"/>
        <v>01/00/00</v>
      </c>
      <c r="G73" s="49"/>
      <c r="H73" s="49"/>
      <c r="I73" s="56"/>
      <c r="J73" s="83" t="str">
        <f t="shared" si="3"/>
        <v/>
      </c>
      <c r="K73" s="84" t="str">
        <f>IF(I73=0,"",VLOOKUP(J73,'Item List'!$C$12:$D$307,2,FALSE))</f>
        <v/>
      </c>
      <c r="L73" s="85" t="str">
        <f t="shared" si="4"/>
        <v/>
      </c>
      <c r="M73" s="85" t="str">
        <f t="shared" si="6"/>
        <v/>
      </c>
    </row>
    <row r="74" spans="2:13" ht="15" customHeight="1" x14ac:dyDescent="0.2">
      <c r="B74" s="88"/>
      <c r="C74" s="91"/>
      <c r="D74" s="89"/>
      <c r="E74" s="89"/>
      <c r="F74" s="90" t="str">
        <f t="shared" si="5"/>
        <v>01/00/00</v>
      </c>
      <c r="G74" s="49"/>
      <c r="H74" s="49"/>
      <c r="I74" s="56"/>
      <c r="J74" s="83" t="str">
        <f t="shared" si="3"/>
        <v/>
      </c>
      <c r="K74" s="84" t="str">
        <f>IF(I74=0,"",VLOOKUP(J74,'Item List'!$C$12:$D$307,2,FALSE))</f>
        <v/>
      </c>
      <c r="L74" s="85" t="str">
        <f t="shared" si="4"/>
        <v/>
      </c>
      <c r="M74" s="85" t="str">
        <f t="shared" si="6"/>
        <v/>
      </c>
    </row>
    <row r="75" spans="2:13" ht="15" customHeight="1" x14ac:dyDescent="0.2">
      <c r="B75" s="88"/>
      <c r="C75" s="91"/>
      <c r="D75" s="89"/>
      <c r="E75" s="89"/>
      <c r="F75" s="90" t="str">
        <f t="shared" si="5"/>
        <v>01/00/00</v>
      </c>
      <c r="G75" s="49"/>
      <c r="H75" s="49"/>
      <c r="I75" s="56"/>
      <c r="J75" s="83" t="str">
        <f t="shared" si="3"/>
        <v/>
      </c>
      <c r="K75" s="84" t="str">
        <f>IF(I75=0,"",VLOOKUP(J75,'Item List'!$C$12:$D$307,2,FALSE))</f>
        <v/>
      </c>
      <c r="L75" s="85" t="str">
        <f t="shared" si="4"/>
        <v/>
      </c>
      <c r="M75" s="85" t="str">
        <f t="shared" si="6"/>
        <v/>
      </c>
    </row>
    <row r="76" spans="2:13" ht="15" customHeight="1" x14ac:dyDescent="0.2">
      <c r="B76" s="88"/>
      <c r="C76" s="91"/>
      <c r="D76" s="89"/>
      <c r="E76" s="89"/>
      <c r="F76" s="90" t="str">
        <f t="shared" si="5"/>
        <v>01/00/00</v>
      </c>
      <c r="G76" s="49"/>
      <c r="H76" s="49"/>
      <c r="I76" s="56"/>
      <c r="J76" s="83" t="str">
        <f t="shared" si="3"/>
        <v/>
      </c>
      <c r="K76" s="84" t="str">
        <f>IF(I76=0,"",VLOOKUP(J76,'Item List'!$C$12:$D$307,2,FALSE))</f>
        <v/>
      </c>
      <c r="L76" s="85" t="str">
        <f t="shared" si="4"/>
        <v/>
      </c>
      <c r="M76" s="85" t="str">
        <f t="shared" si="6"/>
        <v/>
      </c>
    </row>
    <row r="77" spans="2:13" ht="15" customHeight="1" x14ac:dyDescent="0.2">
      <c r="B77" s="88"/>
      <c r="C77" s="91"/>
      <c r="D77" s="89"/>
      <c r="E77" s="89"/>
      <c r="F77" s="90" t="str">
        <f t="shared" ref="F77:F140" si="7">CONCATENATE(TEXT(B77,"mm/dd/yy"),E77)</f>
        <v>01/00/00</v>
      </c>
      <c r="G77" s="49"/>
      <c r="H77" s="49"/>
      <c r="I77" s="56"/>
      <c r="J77" s="83" t="str">
        <f t="shared" ref="J77:J140" si="8">CONCATENATE(G77,H77)</f>
        <v/>
      </c>
      <c r="K77" s="84" t="str">
        <f>IF(I77=0,"",VLOOKUP(J77,'Item List'!$C$12:$D$307,2,FALSE))</f>
        <v/>
      </c>
      <c r="L77" s="85" t="str">
        <f t="shared" ref="L77:L140" si="9">IF(I77=0,"",K77*I77)</f>
        <v/>
      </c>
      <c r="M77" s="85" t="str">
        <f t="shared" si="6"/>
        <v/>
      </c>
    </row>
    <row r="78" spans="2:13" ht="15" customHeight="1" x14ac:dyDescent="0.2">
      <c r="B78" s="88"/>
      <c r="C78" s="91"/>
      <c r="D78" s="89"/>
      <c r="E78" s="89"/>
      <c r="F78" s="90" t="str">
        <f t="shared" si="7"/>
        <v>01/00/00</v>
      </c>
      <c r="G78" s="49"/>
      <c r="H78" s="49"/>
      <c r="I78" s="56"/>
      <c r="J78" s="83" t="str">
        <f t="shared" si="8"/>
        <v/>
      </c>
      <c r="K78" s="84" t="str">
        <f>IF(I78=0,"",VLOOKUP(J78,'Item List'!$C$12:$D$307,2,FALSE))</f>
        <v/>
      </c>
      <c r="L78" s="85" t="str">
        <f t="shared" si="9"/>
        <v/>
      </c>
      <c r="M78" s="85" t="str">
        <f t="shared" si="6"/>
        <v/>
      </c>
    </row>
    <row r="79" spans="2:13" ht="15" customHeight="1" x14ac:dyDescent="0.2">
      <c r="B79" s="88"/>
      <c r="C79" s="91"/>
      <c r="D79" s="89"/>
      <c r="E79" s="89"/>
      <c r="F79" s="90" t="str">
        <f t="shared" si="7"/>
        <v>01/00/00</v>
      </c>
      <c r="G79" s="49"/>
      <c r="H79" s="49"/>
      <c r="I79" s="56"/>
      <c r="J79" s="83" t="str">
        <f t="shared" si="8"/>
        <v/>
      </c>
      <c r="K79" s="84" t="str">
        <f>IF(I79=0,"",VLOOKUP(J79,'Item List'!$C$12:$D$307,2,FALSE))</f>
        <v/>
      </c>
      <c r="L79" s="85" t="str">
        <f t="shared" si="9"/>
        <v/>
      </c>
      <c r="M79" s="85" t="str">
        <f t="shared" si="6"/>
        <v/>
      </c>
    </row>
    <row r="80" spans="2:13" ht="15" customHeight="1" x14ac:dyDescent="0.2">
      <c r="B80" s="88"/>
      <c r="C80" s="91"/>
      <c r="D80" s="89"/>
      <c r="E80" s="89"/>
      <c r="F80" s="90" t="str">
        <f t="shared" si="7"/>
        <v>01/00/00</v>
      </c>
      <c r="G80" s="49"/>
      <c r="H80" s="49"/>
      <c r="I80" s="56"/>
      <c r="J80" s="83" t="str">
        <f t="shared" si="8"/>
        <v/>
      </c>
      <c r="K80" s="84" t="str">
        <f>IF(I80=0,"",VLOOKUP(J80,'Item List'!$C$12:$D$307,2,FALSE))</f>
        <v/>
      </c>
      <c r="L80" s="85" t="str">
        <f t="shared" si="9"/>
        <v/>
      </c>
      <c r="M80" s="85" t="str">
        <f t="shared" si="6"/>
        <v/>
      </c>
    </row>
    <row r="81" spans="2:13" ht="15" customHeight="1" x14ac:dyDescent="0.2">
      <c r="B81" s="88"/>
      <c r="C81" s="91"/>
      <c r="D81" s="89"/>
      <c r="E81" s="89"/>
      <c r="F81" s="90" t="str">
        <f t="shared" si="7"/>
        <v>01/00/00</v>
      </c>
      <c r="G81" s="49"/>
      <c r="H81" s="49"/>
      <c r="I81" s="56"/>
      <c r="J81" s="83" t="str">
        <f t="shared" si="8"/>
        <v/>
      </c>
      <c r="K81" s="84" t="str">
        <f>IF(I81=0,"",VLOOKUP(J81,'Item List'!$C$12:$D$307,2,FALSE))</f>
        <v/>
      </c>
      <c r="L81" s="85" t="str">
        <f t="shared" si="9"/>
        <v/>
      </c>
      <c r="M81" s="85" t="str">
        <f t="shared" si="6"/>
        <v/>
      </c>
    </row>
    <row r="82" spans="2:13" ht="15" customHeight="1" x14ac:dyDescent="0.2">
      <c r="B82" s="88"/>
      <c r="C82" s="91"/>
      <c r="D82" s="89"/>
      <c r="E82" s="89"/>
      <c r="F82" s="90" t="str">
        <f t="shared" si="7"/>
        <v>01/00/00</v>
      </c>
      <c r="G82" s="49"/>
      <c r="H82" s="49"/>
      <c r="I82" s="56"/>
      <c r="J82" s="83" t="str">
        <f t="shared" si="8"/>
        <v/>
      </c>
      <c r="K82" s="84" t="str">
        <f>IF(I82=0,"",VLOOKUP(J82,'Item List'!$C$12:$D$307,2,FALSE))</f>
        <v/>
      </c>
      <c r="L82" s="85" t="str">
        <f t="shared" si="9"/>
        <v/>
      </c>
      <c r="M82" s="85" t="str">
        <f t="shared" si="6"/>
        <v/>
      </c>
    </row>
    <row r="83" spans="2:13" ht="15" customHeight="1" x14ac:dyDescent="0.2">
      <c r="B83" s="88"/>
      <c r="C83" s="91"/>
      <c r="D83" s="89"/>
      <c r="E83" s="89"/>
      <c r="F83" s="90" t="str">
        <f t="shared" si="7"/>
        <v>01/00/00</v>
      </c>
      <c r="G83" s="49"/>
      <c r="H83" s="49"/>
      <c r="I83" s="56"/>
      <c r="J83" s="83" t="str">
        <f t="shared" si="8"/>
        <v/>
      </c>
      <c r="K83" s="84" t="str">
        <f>IF(I83=0,"",VLOOKUP(J83,'Item List'!$C$12:$D$307,2,FALSE))</f>
        <v/>
      </c>
      <c r="L83" s="85" t="str">
        <f t="shared" si="9"/>
        <v/>
      </c>
      <c r="M83" s="85" t="str">
        <f t="shared" si="6"/>
        <v/>
      </c>
    </row>
    <row r="84" spans="2:13" ht="15" customHeight="1" x14ac:dyDescent="0.2">
      <c r="B84" s="88"/>
      <c r="C84" s="91"/>
      <c r="D84" s="89"/>
      <c r="E84" s="89"/>
      <c r="F84" s="90" t="str">
        <f t="shared" si="7"/>
        <v>01/00/00</v>
      </c>
      <c r="G84" s="49"/>
      <c r="H84" s="49"/>
      <c r="I84" s="56"/>
      <c r="J84" s="83" t="str">
        <f t="shared" si="8"/>
        <v/>
      </c>
      <c r="K84" s="84" t="str">
        <f>IF(I84=0,"",VLOOKUP(J84,'Item List'!$C$12:$D$307,2,FALSE))</f>
        <v/>
      </c>
      <c r="L84" s="85" t="str">
        <f t="shared" si="9"/>
        <v/>
      </c>
      <c r="M84" s="85" t="str">
        <f t="shared" si="6"/>
        <v/>
      </c>
    </row>
    <row r="85" spans="2:13" ht="15" customHeight="1" x14ac:dyDescent="0.2">
      <c r="B85" s="88"/>
      <c r="C85" s="91"/>
      <c r="D85" s="89"/>
      <c r="E85" s="89"/>
      <c r="F85" s="90" t="str">
        <f t="shared" si="7"/>
        <v>01/00/00</v>
      </c>
      <c r="G85" s="49"/>
      <c r="H85" s="49"/>
      <c r="I85" s="56"/>
      <c r="J85" s="83" t="str">
        <f t="shared" si="8"/>
        <v/>
      </c>
      <c r="K85" s="84" t="str">
        <f>IF(I85=0,"",VLOOKUP(J85,'Item List'!$C$12:$D$307,2,FALSE))</f>
        <v/>
      </c>
      <c r="L85" s="85" t="str">
        <f t="shared" si="9"/>
        <v/>
      </c>
      <c r="M85" s="85" t="str">
        <f t="shared" si="6"/>
        <v/>
      </c>
    </row>
    <row r="86" spans="2:13" ht="15" customHeight="1" x14ac:dyDescent="0.2">
      <c r="B86" s="88"/>
      <c r="C86" s="91"/>
      <c r="D86" s="89"/>
      <c r="E86" s="89"/>
      <c r="F86" s="90" t="str">
        <f t="shared" si="7"/>
        <v>01/00/00</v>
      </c>
      <c r="G86" s="49"/>
      <c r="H86" s="49"/>
      <c r="I86" s="56"/>
      <c r="J86" s="83" t="str">
        <f t="shared" si="8"/>
        <v/>
      </c>
      <c r="K86" s="84" t="str">
        <f>IF(I86=0,"",VLOOKUP(J86,'Item List'!$C$12:$D$307,2,FALSE))</f>
        <v/>
      </c>
      <c r="L86" s="85" t="str">
        <f t="shared" si="9"/>
        <v/>
      </c>
      <c r="M86" s="85" t="str">
        <f t="shared" si="6"/>
        <v/>
      </c>
    </row>
    <row r="87" spans="2:13" ht="15" customHeight="1" x14ac:dyDescent="0.2">
      <c r="B87" s="88"/>
      <c r="C87" s="91"/>
      <c r="D87" s="89"/>
      <c r="E87" s="89"/>
      <c r="F87" s="90" t="str">
        <f t="shared" si="7"/>
        <v>01/00/00</v>
      </c>
      <c r="G87" s="49"/>
      <c r="H87" s="49"/>
      <c r="I87" s="56"/>
      <c r="J87" s="83" t="str">
        <f t="shared" si="8"/>
        <v/>
      </c>
      <c r="K87" s="84" t="str">
        <f>IF(I87=0,"",VLOOKUP(J87,'Item List'!$C$12:$D$307,2,FALSE))</f>
        <v/>
      </c>
      <c r="L87" s="85" t="str">
        <f t="shared" si="9"/>
        <v/>
      </c>
      <c r="M87" s="85" t="str">
        <f t="shared" si="6"/>
        <v/>
      </c>
    </row>
    <row r="88" spans="2:13" ht="15" customHeight="1" x14ac:dyDescent="0.2">
      <c r="B88" s="88"/>
      <c r="C88" s="91"/>
      <c r="D88" s="89"/>
      <c r="E88" s="89"/>
      <c r="F88" s="90" t="str">
        <f t="shared" si="7"/>
        <v>01/00/00</v>
      </c>
      <c r="G88" s="49"/>
      <c r="H88" s="49"/>
      <c r="I88" s="56"/>
      <c r="J88" s="83" t="str">
        <f t="shared" si="8"/>
        <v/>
      </c>
      <c r="K88" s="84" t="str">
        <f>IF(I88=0,"",VLOOKUP(J88,'Item List'!$C$12:$D$307,2,FALSE))</f>
        <v/>
      </c>
      <c r="L88" s="85" t="str">
        <f t="shared" si="9"/>
        <v/>
      </c>
      <c r="M88" s="85" t="str">
        <f t="shared" si="6"/>
        <v/>
      </c>
    </row>
    <row r="89" spans="2:13" ht="15" customHeight="1" x14ac:dyDescent="0.2">
      <c r="B89" s="88"/>
      <c r="C89" s="91"/>
      <c r="D89" s="89"/>
      <c r="E89" s="89"/>
      <c r="F89" s="90" t="str">
        <f t="shared" si="7"/>
        <v>01/00/00</v>
      </c>
      <c r="G89" s="49"/>
      <c r="H89" s="49"/>
      <c r="I89" s="56"/>
      <c r="J89" s="83" t="str">
        <f t="shared" si="8"/>
        <v/>
      </c>
      <c r="K89" s="84" t="str">
        <f>IF(I89=0,"",VLOOKUP(J89,'Item List'!$C$12:$D$307,2,FALSE))</f>
        <v/>
      </c>
      <c r="L89" s="85" t="str">
        <f t="shared" si="9"/>
        <v/>
      </c>
      <c r="M89" s="85" t="str">
        <f t="shared" ref="M89:M152" si="10">IF(I89=0,"",L89*4.5)</f>
        <v/>
      </c>
    </row>
    <row r="90" spans="2:13" ht="15" customHeight="1" x14ac:dyDescent="0.2">
      <c r="B90" s="88"/>
      <c r="C90" s="91"/>
      <c r="D90" s="89"/>
      <c r="E90" s="89"/>
      <c r="F90" s="90" t="str">
        <f t="shared" si="7"/>
        <v>01/00/00</v>
      </c>
      <c r="G90" s="49"/>
      <c r="H90" s="49"/>
      <c r="I90" s="56"/>
      <c r="J90" s="83" t="str">
        <f t="shared" si="8"/>
        <v/>
      </c>
      <c r="K90" s="84" t="str">
        <f>IF(I90=0,"",VLOOKUP(J90,'Item List'!$C$12:$D$307,2,FALSE))</f>
        <v/>
      </c>
      <c r="L90" s="85" t="str">
        <f t="shared" si="9"/>
        <v/>
      </c>
      <c r="M90" s="85" t="str">
        <f t="shared" si="10"/>
        <v/>
      </c>
    </row>
    <row r="91" spans="2:13" ht="15" customHeight="1" x14ac:dyDescent="0.2">
      <c r="B91" s="88"/>
      <c r="C91" s="91"/>
      <c r="D91" s="89"/>
      <c r="E91" s="89"/>
      <c r="F91" s="90" t="str">
        <f t="shared" si="7"/>
        <v>01/00/00</v>
      </c>
      <c r="G91" s="49"/>
      <c r="H91" s="49"/>
      <c r="I91" s="56"/>
      <c r="J91" s="83" t="str">
        <f t="shared" si="8"/>
        <v/>
      </c>
      <c r="K91" s="84" t="str">
        <f>IF(I91=0,"",VLOOKUP(J91,'Item List'!$C$12:$D$307,2,FALSE))</f>
        <v/>
      </c>
      <c r="L91" s="85" t="str">
        <f t="shared" si="9"/>
        <v/>
      </c>
      <c r="M91" s="85" t="str">
        <f t="shared" si="10"/>
        <v/>
      </c>
    </row>
    <row r="92" spans="2:13" ht="15" customHeight="1" x14ac:dyDescent="0.2">
      <c r="B92" s="88"/>
      <c r="C92" s="91"/>
      <c r="D92" s="89"/>
      <c r="E92" s="89"/>
      <c r="F92" s="90" t="str">
        <f t="shared" si="7"/>
        <v>01/00/00</v>
      </c>
      <c r="G92" s="49"/>
      <c r="H92" s="49"/>
      <c r="I92" s="56"/>
      <c r="J92" s="83" t="str">
        <f t="shared" si="8"/>
        <v/>
      </c>
      <c r="K92" s="84" t="str">
        <f>IF(I92=0,"",VLOOKUP(J92,'Item List'!$C$12:$D$307,2,FALSE))</f>
        <v/>
      </c>
      <c r="L92" s="85" t="str">
        <f t="shared" si="9"/>
        <v/>
      </c>
      <c r="M92" s="85" t="str">
        <f t="shared" si="10"/>
        <v/>
      </c>
    </row>
    <row r="93" spans="2:13" ht="15" customHeight="1" x14ac:dyDescent="0.2">
      <c r="B93" s="88"/>
      <c r="C93" s="91"/>
      <c r="D93" s="89"/>
      <c r="E93" s="89"/>
      <c r="F93" s="90" t="str">
        <f t="shared" si="7"/>
        <v>01/00/00</v>
      </c>
      <c r="G93" s="49"/>
      <c r="H93" s="49"/>
      <c r="I93" s="56"/>
      <c r="J93" s="83" t="str">
        <f t="shared" si="8"/>
        <v/>
      </c>
      <c r="K93" s="84" t="str">
        <f>IF(I93=0,"",VLOOKUP(J93,'Item List'!$C$12:$D$307,2,FALSE))</f>
        <v/>
      </c>
      <c r="L93" s="85" t="str">
        <f t="shared" si="9"/>
        <v/>
      </c>
      <c r="M93" s="85" t="str">
        <f t="shared" si="10"/>
        <v/>
      </c>
    </row>
    <row r="94" spans="2:13" ht="15" customHeight="1" x14ac:dyDescent="0.2">
      <c r="B94" s="88"/>
      <c r="C94" s="91"/>
      <c r="D94" s="89"/>
      <c r="E94" s="89"/>
      <c r="F94" s="90" t="str">
        <f t="shared" si="7"/>
        <v>01/00/00</v>
      </c>
      <c r="G94" s="49"/>
      <c r="H94" s="49"/>
      <c r="I94" s="56"/>
      <c r="J94" s="83" t="str">
        <f t="shared" si="8"/>
        <v/>
      </c>
      <c r="K94" s="84" t="str">
        <f>IF(I94=0,"",VLOOKUP(J94,'Item List'!$C$12:$D$307,2,FALSE))</f>
        <v/>
      </c>
      <c r="L94" s="85" t="str">
        <f t="shared" si="9"/>
        <v/>
      </c>
      <c r="M94" s="85" t="str">
        <f t="shared" si="10"/>
        <v/>
      </c>
    </row>
    <row r="95" spans="2:13" ht="15" customHeight="1" x14ac:dyDescent="0.2">
      <c r="B95" s="88"/>
      <c r="C95" s="91"/>
      <c r="D95" s="89"/>
      <c r="E95" s="89"/>
      <c r="F95" s="90" t="str">
        <f t="shared" si="7"/>
        <v>01/00/00</v>
      </c>
      <c r="G95" s="49"/>
      <c r="H95" s="49"/>
      <c r="I95" s="56"/>
      <c r="J95" s="83" t="str">
        <f t="shared" si="8"/>
        <v/>
      </c>
      <c r="K95" s="84" t="str">
        <f>IF(I95=0,"",VLOOKUP(J95,'Item List'!$C$12:$D$307,2,FALSE))</f>
        <v/>
      </c>
      <c r="L95" s="85" t="str">
        <f t="shared" si="9"/>
        <v/>
      </c>
      <c r="M95" s="85" t="str">
        <f t="shared" si="10"/>
        <v/>
      </c>
    </row>
    <row r="96" spans="2:13" ht="15" customHeight="1" x14ac:dyDescent="0.2">
      <c r="B96" s="88"/>
      <c r="C96" s="91"/>
      <c r="D96" s="89"/>
      <c r="E96" s="89"/>
      <c r="F96" s="90" t="str">
        <f t="shared" si="7"/>
        <v>01/00/00</v>
      </c>
      <c r="G96" s="49"/>
      <c r="H96" s="49"/>
      <c r="I96" s="56"/>
      <c r="J96" s="83" t="str">
        <f t="shared" si="8"/>
        <v/>
      </c>
      <c r="K96" s="84" t="str">
        <f>IF(I96=0,"",VLOOKUP(J96,'Item List'!$C$12:$D$307,2,FALSE))</f>
        <v/>
      </c>
      <c r="L96" s="85" t="str">
        <f t="shared" si="9"/>
        <v/>
      </c>
      <c r="M96" s="85" t="str">
        <f t="shared" si="10"/>
        <v/>
      </c>
    </row>
    <row r="97" spans="2:13" ht="15" customHeight="1" x14ac:dyDescent="0.2">
      <c r="B97" s="88"/>
      <c r="C97" s="91"/>
      <c r="D97" s="89"/>
      <c r="E97" s="89"/>
      <c r="F97" s="90" t="str">
        <f t="shared" si="7"/>
        <v>01/00/00</v>
      </c>
      <c r="G97" s="49"/>
      <c r="H97" s="49"/>
      <c r="I97" s="56"/>
      <c r="J97" s="83" t="str">
        <f t="shared" si="8"/>
        <v/>
      </c>
      <c r="K97" s="84" t="str">
        <f>IF(I97=0,"",VLOOKUP(J97,'Item List'!$C$12:$D$307,2,FALSE))</f>
        <v/>
      </c>
      <c r="L97" s="85" t="str">
        <f t="shared" si="9"/>
        <v/>
      </c>
      <c r="M97" s="85" t="str">
        <f t="shared" si="10"/>
        <v/>
      </c>
    </row>
    <row r="98" spans="2:13" ht="15" customHeight="1" x14ac:dyDescent="0.2">
      <c r="B98" s="88"/>
      <c r="C98" s="91"/>
      <c r="D98" s="89"/>
      <c r="E98" s="89"/>
      <c r="F98" s="90" t="str">
        <f t="shared" si="7"/>
        <v>01/00/00</v>
      </c>
      <c r="G98" s="49"/>
      <c r="H98" s="49"/>
      <c r="I98" s="56"/>
      <c r="J98" s="83" t="str">
        <f t="shared" si="8"/>
        <v/>
      </c>
      <c r="K98" s="84" t="str">
        <f>IF(I98=0,"",VLOOKUP(J98,'Item List'!$C$12:$D$307,2,FALSE))</f>
        <v/>
      </c>
      <c r="L98" s="85" t="str">
        <f t="shared" si="9"/>
        <v/>
      </c>
      <c r="M98" s="85" t="str">
        <f t="shared" si="10"/>
        <v/>
      </c>
    </row>
    <row r="99" spans="2:13" ht="15" customHeight="1" x14ac:dyDescent="0.2">
      <c r="B99" s="88"/>
      <c r="C99" s="91"/>
      <c r="D99" s="89"/>
      <c r="E99" s="89"/>
      <c r="F99" s="90" t="str">
        <f t="shared" si="7"/>
        <v>01/00/00</v>
      </c>
      <c r="G99" s="49"/>
      <c r="H99" s="49"/>
      <c r="I99" s="56"/>
      <c r="J99" s="83" t="str">
        <f t="shared" si="8"/>
        <v/>
      </c>
      <c r="K99" s="84" t="str">
        <f>IF(I99=0,"",VLOOKUP(J99,'Item List'!$C$12:$D$307,2,FALSE))</f>
        <v/>
      </c>
      <c r="L99" s="85" t="str">
        <f t="shared" si="9"/>
        <v/>
      </c>
      <c r="M99" s="85" t="str">
        <f t="shared" si="10"/>
        <v/>
      </c>
    </row>
    <row r="100" spans="2:13" ht="15" customHeight="1" x14ac:dyDescent="0.2">
      <c r="B100" s="88"/>
      <c r="C100" s="91"/>
      <c r="D100" s="89"/>
      <c r="E100" s="89"/>
      <c r="F100" s="90" t="str">
        <f t="shared" si="7"/>
        <v>01/00/00</v>
      </c>
      <c r="G100" s="49"/>
      <c r="H100" s="49"/>
      <c r="I100" s="56"/>
      <c r="J100" s="83" t="str">
        <f t="shared" si="8"/>
        <v/>
      </c>
      <c r="K100" s="84" t="str">
        <f>IF(I100=0,"",VLOOKUP(J100,'Item List'!$C$12:$D$307,2,FALSE))</f>
        <v/>
      </c>
      <c r="L100" s="85" t="str">
        <f t="shared" si="9"/>
        <v/>
      </c>
      <c r="M100" s="85" t="str">
        <f t="shared" si="10"/>
        <v/>
      </c>
    </row>
    <row r="101" spans="2:13" ht="15" customHeight="1" x14ac:dyDescent="0.2">
      <c r="B101" s="88"/>
      <c r="C101" s="91"/>
      <c r="D101" s="89"/>
      <c r="E101" s="89"/>
      <c r="F101" s="90" t="str">
        <f t="shared" si="7"/>
        <v>01/00/00</v>
      </c>
      <c r="G101" s="49"/>
      <c r="H101" s="49"/>
      <c r="I101" s="56"/>
      <c r="J101" s="83" t="str">
        <f t="shared" si="8"/>
        <v/>
      </c>
      <c r="K101" s="84" t="str">
        <f>IF(I101=0,"",VLOOKUP(J101,'Item List'!$C$12:$D$307,2,FALSE))</f>
        <v/>
      </c>
      <c r="L101" s="85" t="str">
        <f t="shared" si="9"/>
        <v/>
      </c>
      <c r="M101" s="85" t="str">
        <f t="shared" si="10"/>
        <v/>
      </c>
    </row>
    <row r="102" spans="2:13" ht="15" customHeight="1" x14ac:dyDescent="0.2">
      <c r="B102" s="88"/>
      <c r="C102" s="91"/>
      <c r="D102" s="89"/>
      <c r="E102" s="89"/>
      <c r="F102" s="90" t="str">
        <f t="shared" si="7"/>
        <v>01/00/00</v>
      </c>
      <c r="G102" s="49"/>
      <c r="H102" s="49"/>
      <c r="I102" s="56"/>
      <c r="J102" s="83" t="str">
        <f t="shared" si="8"/>
        <v/>
      </c>
      <c r="K102" s="84" t="str">
        <f>IF(I102=0,"",VLOOKUP(J102,'Item List'!$C$12:$D$307,2,FALSE))</f>
        <v/>
      </c>
      <c r="L102" s="85" t="str">
        <f t="shared" si="9"/>
        <v/>
      </c>
      <c r="M102" s="85" t="str">
        <f t="shared" si="10"/>
        <v/>
      </c>
    </row>
    <row r="103" spans="2:13" ht="15" customHeight="1" x14ac:dyDescent="0.2">
      <c r="B103" s="88"/>
      <c r="C103" s="91"/>
      <c r="D103" s="89"/>
      <c r="E103" s="89"/>
      <c r="F103" s="90" t="str">
        <f t="shared" si="7"/>
        <v>01/00/00</v>
      </c>
      <c r="G103" s="49"/>
      <c r="H103" s="49"/>
      <c r="I103" s="56"/>
      <c r="J103" s="83" t="str">
        <f t="shared" si="8"/>
        <v/>
      </c>
      <c r="K103" s="84" t="str">
        <f>IF(I103=0,"",VLOOKUP(J103,'Item List'!$C$12:$D$307,2,FALSE))</f>
        <v/>
      </c>
      <c r="L103" s="85" t="str">
        <f t="shared" si="9"/>
        <v/>
      </c>
      <c r="M103" s="85" t="str">
        <f t="shared" si="10"/>
        <v/>
      </c>
    </row>
    <row r="104" spans="2:13" ht="15" customHeight="1" x14ac:dyDescent="0.2">
      <c r="B104" s="88"/>
      <c r="C104" s="91"/>
      <c r="D104" s="89"/>
      <c r="E104" s="89"/>
      <c r="F104" s="90" t="str">
        <f t="shared" si="7"/>
        <v>01/00/00</v>
      </c>
      <c r="G104" s="49"/>
      <c r="H104" s="49"/>
      <c r="I104" s="56"/>
      <c r="J104" s="83" t="str">
        <f t="shared" si="8"/>
        <v/>
      </c>
      <c r="K104" s="84" t="str">
        <f>IF(I104=0,"",VLOOKUP(J104,'Item List'!$C$12:$D$307,2,FALSE))</f>
        <v/>
      </c>
      <c r="L104" s="85" t="str">
        <f t="shared" si="9"/>
        <v/>
      </c>
      <c r="M104" s="85" t="str">
        <f t="shared" si="10"/>
        <v/>
      </c>
    </row>
    <row r="105" spans="2:13" ht="15" customHeight="1" x14ac:dyDescent="0.2">
      <c r="B105" s="88"/>
      <c r="C105" s="91"/>
      <c r="D105" s="89"/>
      <c r="E105" s="89"/>
      <c r="F105" s="90" t="str">
        <f t="shared" si="7"/>
        <v>01/00/00</v>
      </c>
      <c r="G105" s="49"/>
      <c r="H105" s="49"/>
      <c r="I105" s="56"/>
      <c r="J105" s="83" t="str">
        <f t="shared" si="8"/>
        <v/>
      </c>
      <c r="K105" s="84" t="str">
        <f>IF(I105=0,"",VLOOKUP(J105,'Item List'!$C$12:$D$307,2,FALSE))</f>
        <v/>
      </c>
      <c r="L105" s="85" t="str">
        <f t="shared" si="9"/>
        <v/>
      </c>
      <c r="M105" s="85" t="str">
        <f t="shared" si="10"/>
        <v/>
      </c>
    </row>
    <row r="106" spans="2:13" ht="15" customHeight="1" x14ac:dyDescent="0.2">
      <c r="B106" s="88"/>
      <c r="C106" s="91"/>
      <c r="D106" s="89"/>
      <c r="E106" s="89"/>
      <c r="F106" s="90" t="str">
        <f t="shared" si="7"/>
        <v>01/00/00</v>
      </c>
      <c r="G106" s="49"/>
      <c r="H106" s="49"/>
      <c r="I106" s="56"/>
      <c r="J106" s="83" t="str">
        <f t="shared" si="8"/>
        <v/>
      </c>
      <c r="K106" s="84" t="str">
        <f>IF(I106=0,"",VLOOKUP(J106,'Item List'!$C$12:$D$307,2,FALSE))</f>
        <v/>
      </c>
      <c r="L106" s="85" t="str">
        <f t="shared" si="9"/>
        <v/>
      </c>
      <c r="M106" s="85" t="str">
        <f t="shared" si="10"/>
        <v/>
      </c>
    </row>
    <row r="107" spans="2:13" ht="15" customHeight="1" x14ac:dyDescent="0.2">
      <c r="B107" s="88"/>
      <c r="C107" s="91"/>
      <c r="D107" s="89"/>
      <c r="E107" s="89"/>
      <c r="F107" s="90" t="str">
        <f t="shared" si="7"/>
        <v>01/00/00</v>
      </c>
      <c r="G107" s="49"/>
      <c r="H107" s="49"/>
      <c r="I107" s="56"/>
      <c r="J107" s="83" t="str">
        <f t="shared" si="8"/>
        <v/>
      </c>
      <c r="K107" s="84" t="str">
        <f>IF(I107=0,"",VLOOKUP(J107,'Item List'!$C$12:$D$307,2,FALSE))</f>
        <v/>
      </c>
      <c r="L107" s="85" t="str">
        <f t="shared" si="9"/>
        <v/>
      </c>
      <c r="M107" s="85" t="str">
        <f t="shared" si="10"/>
        <v/>
      </c>
    </row>
    <row r="108" spans="2:13" ht="15" customHeight="1" x14ac:dyDescent="0.2">
      <c r="B108" s="88"/>
      <c r="C108" s="91"/>
      <c r="D108" s="89"/>
      <c r="E108" s="89"/>
      <c r="F108" s="90" t="str">
        <f t="shared" si="7"/>
        <v>01/00/00</v>
      </c>
      <c r="G108" s="49"/>
      <c r="H108" s="49"/>
      <c r="I108" s="56"/>
      <c r="J108" s="83" t="str">
        <f t="shared" si="8"/>
        <v/>
      </c>
      <c r="K108" s="84" t="str">
        <f>IF(I108=0,"",VLOOKUP(J108,'Item List'!$C$12:$D$307,2,FALSE))</f>
        <v/>
      </c>
      <c r="L108" s="85" t="str">
        <f t="shared" si="9"/>
        <v/>
      </c>
      <c r="M108" s="85" t="str">
        <f t="shared" si="10"/>
        <v/>
      </c>
    </row>
    <row r="109" spans="2:13" ht="15" customHeight="1" x14ac:dyDescent="0.2">
      <c r="B109" s="88"/>
      <c r="C109" s="91"/>
      <c r="D109" s="89"/>
      <c r="E109" s="89"/>
      <c r="F109" s="90" t="str">
        <f t="shared" si="7"/>
        <v>01/00/00</v>
      </c>
      <c r="G109" s="49"/>
      <c r="H109" s="49"/>
      <c r="I109" s="56"/>
      <c r="J109" s="83" t="str">
        <f t="shared" si="8"/>
        <v/>
      </c>
      <c r="K109" s="84" t="str">
        <f>IF(I109=0,"",VLOOKUP(J109,'Item List'!$C$12:$D$307,2,FALSE))</f>
        <v/>
      </c>
      <c r="L109" s="85" t="str">
        <f t="shared" si="9"/>
        <v/>
      </c>
      <c r="M109" s="85" t="str">
        <f t="shared" si="10"/>
        <v/>
      </c>
    </row>
    <row r="110" spans="2:13" ht="15" customHeight="1" x14ac:dyDescent="0.2">
      <c r="B110" s="88"/>
      <c r="C110" s="89"/>
      <c r="D110" s="89"/>
      <c r="E110" s="89"/>
      <c r="F110" s="90" t="str">
        <f t="shared" si="7"/>
        <v>01/00/00</v>
      </c>
      <c r="G110" s="49"/>
      <c r="H110" s="49"/>
      <c r="I110" s="56"/>
      <c r="J110" s="83" t="str">
        <f t="shared" si="8"/>
        <v/>
      </c>
      <c r="K110" s="84" t="str">
        <f>IF(I110=0,"",VLOOKUP(J110,'Item List'!$C$12:$D$307,2,FALSE))</f>
        <v/>
      </c>
      <c r="L110" s="85" t="str">
        <f t="shared" si="9"/>
        <v/>
      </c>
      <c r="M110" s="85" t="str">
        <f t="shared" si="10"/>
        <v/>
      </c>
    </row>
    <row r="111" spans="2:13" ht="15" customHeight="1" x14ac:dyDescent="0.2">
      <c r="B111" s="88"/>
      <c r="C111" s="89"/>
      <c r="D111" s="89"/>
      <c r="E111" s="89"/>
      <c r="F111" s="90" t="str">
        <f t="shared" si="7"/>
        <v>01/00/00</v>
      </c>
      <c r="G111" s="49"/>
      <c r="H111" s="49"/>
      <c r="I111" s="56"/>
      <c r="J111" s="83" t="str">
        <f t="shared" si="8"/>
        <v/>
      </c>
      <c r="K111" s="84" t="str">
        <f>IF(I111=0,"",VLOOKUP(J111,'Item List'!$C$12:$D$307,2,FALSE))</f>
        <v/>
      </c>
      <c r="L111" s="85" t="str">
        <f t="shared" si="9"/>
        <v/>
      </c>
      <c r="M111" s="85" t="str">
        <f t="shared" si="10"/>
        <v/>
      </c>
    </row>
    <row r="112" spans="2:13" ht="15" customHeight="1" x14ac:dyDescent="0.2">
      <c r="B112" s="88"/>
      <c r="C112" s="89"/>
      <c r="D112" s="89"/>
      <c r="E112" s="89"/>
      <c r="F112" s="90" t="str">
        <f t="shared" si="7"/>
        <v>01/00/00</v>
      </c>
      <c r="G112" s="49"/>
      <c r="H112" s="49"/>
      <c r="I112" s="56"/>
      <c r="J112" s="83" t="str">
        <f t="shared" si="8"/>
        <v/>
      </c>
      <c r="K112" s="84" t="str">
        <f>IF(I112=0,"",VLOOKUP(J112,'Item List'!$C$12:$D$307,2,FALSE))</f>
        <v/>
      </c>
      <c r="L112" s="85" t="str">
        <f t="shared" si="9"/>
        <v/>
      </c>
      <c r="M112" s="85" t="str">
        <f t="shared" si="10"/>
        <v/>
      </c>
    </row>
    <row r="113" spans="2:13" ht="15" customHeight="1" x14ac:dyDescent="0.2">
      <c r="B113" s="88"/>
      <c r="C113" s="89"/>
      <c r="D113" s="89"/>
      <c r="E113" s="89"/>
      <c r="F113" s="90" t="str">
        <f t="shared" si="7"/>
        <v>01/00/00</v>
      </c>
      <c r="G113" s="49"/>
      <c r="H113" s="49"/>
      <c r="I113" s="56"/>
      <c r="J113" s="83" t="str">
        <f t="shared" si="8"/>
        <v/>
      </c>
      <c r="K113" s="84" t="str">
        <f>IF(I113=0,"",VLOOKUP(J113,'Item List'!$C$12:$D$307,2,FALSE))</f>
        <v/>
      </c>
      <c r="L113" s="85" t="str">
        <f t="shared" si="9"/>
        <v/>
      </c>
      <c r="M113" s="85" t="str">
        <f t="shared" si="10"/>
        <v/>
      </c>
    </row>
    <row r="114" spans="2:13" ht="15" customHeight="1" x14ac:dyDescent="0.2">
      <c r="B114" s="88"/>
      <c r="C114" s="89"/>
      <c r="D114" s="89"/>
      <c r="E114" s="89"/>
      <c r="F114" s="90" t="str">
        <f t="shared" si="7"/>
        <v>01/00/00</v>
      </c>
      <c r="G114" s="49"/>
      <c r="H114" s="49"/>
      <c r="I114" s="56"/>
      <c r="J114" s="83" t="str">
        <f t="shared" si="8"/>
        <v/>
      </c>
      <c r="K114" s="84" t="str">
        <f>IF(I114=0,"",VLOOKUP(J114,'Item List'!$C$12:$D$307,2,FALSE))</f>
        <v/>
      </c>
      <c r="L114" s="85" t="str">
        <f t="shared" si="9"/>
        <v/>
      </c>
      <c r="M114" s="85" t="str">
        <f t="shared" si="10"/>
        <v/>
      </c>
    </row>
    <row r="115" spans="2:13" ht="15" customHeight="1" x14ac:dyDescent="0.2">
      <c r="B115" s="88"/>
      <c r="C115" s="89"/>
      <c r="D115" s="89"/>
      <c r="E115" s="89"/>
      <c r="F115" s="90" t="str">
        <f t="shared" si="7"/>
        <v>01/00/00</v>
      </c>
      <c r="G115" s="49"/>
      <c r="H115" s="49"/>
      <c r="I115" s="56"/>
      <c r="J115" s="83" t="str">
        <f t="shared" si="8"/>
        <v/>
      </c>
      <c r="K115" s="84" t="str">
        <f>IF(I115=0,"",VLOOKUP(J115,'Item List'!$C$12:$D$307,2,FALSE))</f>
        <v/>
      </c>
      <c r="L115" s="85" t="str">
        <f t="shared" si="9"/>
        <v/>
      </c>
      <c r="M115" s="85" t="str">
        <f t="shared" si="10"/>
        <v/>
      </c>
    </row>
    <row r="116" spans="2:13" ht="15" customHeight="1" x14ac:dyDescent="0.2">
      <c r="B116" s="88"/>
      <c r="C116" s="89"/>
      <c r="D116" s="89"/>
      <c r="E116" s="89"/>
      <c r="F116" s="90" t="str">
        <f t="shared" si="7"/>
        <v>01/00/00</v>
      </c>
      <c r="G116" s="49"/>
      <c r="H116" s="49"/>
      <c r="I116" s="56"/>
      <c r="J116" s="83" t="str">
        <f t="shared" si="8"/>
        <v/>
      </c>
      <c r="K116" s="84" t="str">
        <f>IF(I116=0,"",VLOOKUP(J116,'Item List'!$C$12:$D$307,2,FALSE))</f>
        <v/>
      </c>
      <c r="L116" s="85" t="str">
        <f t="shared" si="9"/>
        <v/>
      </c>
      <c r="M116" s="85" t="str">
        <f t="shared" si="10"/>
        <v/>
      </c>
    </row>
    <row r="117" spans="2:13" ht="15" customHeight="1" x14ac:dyDescent="0.2">
      <c r="B117" s="88"/>
      <c r="C117" s="89"/>
      <c r="D117" s="89"/>
      <c r="E117" s="89"/>
      <c r="F117" s="90" t="str">
        <f t="shared" si="7"/>
        <v>01/00/00</v>
      </c>
      <c r="G117" s="49"/>
      <c r="H117" s="49"/>
      <c r="I117" s="56"/>
      <c r="J117" s="83" t="str">
        <f t="shared" si="8"/>
        <v/>
      </c>
      <c r="K117" s="84" t="str">
        <f>IF(I117=0,"",VLOOKUP(J117,'Item List'!$C$12:$D$307,2,FALSE))</f>
        <v/>
      </c>
      <c r="L117" s="85" t="str">
        <f t="shared" si="9"/>
        <v/>
      </c>
      <c r="M117" s="85" t="str">
        <f t="shared" si="10"/>
        <v/>
      </c>
    </row>
    <row r="118" spans="2:13" ht="15" customHeight="1" x14ac:dyDescent="0.2">
      <c r="B118" s="88"/>
      <c r="C118" s="89"/>
      <c r="D118" s="89"/>
      <c r="E118" s="89"/>
      <c r="F118" s="90" t="str">
        <f t="shared" si="7"/>
        <v>01/00/00</v>
      </c>
      <c r="G118" s="49"/>
      <c r="H118" s="49"/>
      <c r="I118" s="56"/>
      <c r="J118" s="83" t="str">
        <f t="shared" si="8"/>
        <v/>
      </c>
      <c r="K118" s="84" t="str">
        <f>IF(I118=0,"",VLOOKUP(J118,'Item List'!$C$12:$D$307,2,FALSE))</f>
        <v/>
      </c>
      <c r="L118" s="85" t="str">
        <f t="shared" si="9"/>
        <v/>
      </c>
      <c r="M118" s="85" t="str">
        <f t="shared" si="10"/>
        <v/>
      </c>
    </row>
    <row r="119" spans="2:13" ht="15" customHeight="1" x14ac:dyDescent="0.2">
      <c r="B119" s="88"/>
      <c r="C119" s="89"/>
      <c r="D119" s="89"/>
      <c r="E119" s="89"/>
      <c r="F119" s="90" t="str">
        <f t="shared" si="7"/>
        <v>01/00/00</v>
      </c>
      <c r="G119" s="49"/>
      <c r="H119" s="49"/>
      <c r="I119" s="56"/>
      <c r="J119" s="83" t="str">
        <f t="shared" si="8"/>
        <v/>
      </c>
      <c r="K119" s="84" t="str">
        <f>IF(I119=0,"",VLOOKUP(J119,'Item List'!$C$12:$D$307,2,FALSE))</f>
        <v/>
      </c>
      <c r="L119" s="85" t="str">
        <f t="shared" si="9"/>
        <v/>
      </c>
      <c r="M119" s="85" t="str">
        <f t="shared" si="10"/>
        <v/>
      </c>
    </row>
    <row r="120" spans="2:13" ht="15" customHeight="1" x14ac:dyDescent="0.2">
      <c r="B120" s="88"/>
      <c r="C120" s="89"/>
      <c r="D120" s="89"/>
      <c r="E120" s="89"/>
      <c r="F120" s="90" t="str">
        <f t="shared" si="7"/>
        <v>01/00/00</v>
      </c>
      <c r="G120" s="49"/>
      <c r="H120" s="49"/>
      <c r="I120" s="56"/>
      <c r="J120" s="83" t="str">
        <f t="shared" si="8"/>
        <v/>
      </c>
      <c r="K120" s="84" t="str">
        <f>IF(I120=0,"",VLOOKUP(J120,'Item List'!$C$12:$D$307,2,FALSE))</f>
        <v/>
      </c>
      <c r="L120" s="85" t="str">
        <f t="shared" si="9"/>
        <v/>
      </c>
      <c r="M120" s="85" t="str">
        <f t="shared" si="10"/>
        <v/>
      </c>
    </row>
    <row r="121" spans="2:13" ht="15" customHeight="1" x14ac:dyDescent="0.2">
      <c r="B121" s="88"/>
      <c r="C121" s="89"/>
      <c r="D121" s="89"/>
      <c r="E121" s="89"/>
      <c r="F121" s="90" t="str">
        <f t="shared" si="7"/>
        <v>01/00/00</v>
      </c>
      <c r="G121" s="49"/>
      <c r="H121" s="49"/>
      <c r="I121" s="56"/>
      <c r="J121" s="83" t="str">
        <f t="shared" si="8"/>
        <v/>
      </c>
      <c r="K121" s="84" t="str">
        <f>IF(I121=0,"",VLOOKUP(J121,'Item List'!$C$12:$D$307,2,FALSE))</f>
        <v/>
      </c>
      <c r="L121" s="85" t="str">
        <f t="shared" si="9"/>
        <v/>
      </c>
      <c r="M121" s="85" t="str">
        <f t="shared" si="10"/>
        <v/>
      </c>
    </row>
    <row r="122" spans="2:13" ht="15" customHeight="1" x14ac:dyDescent="0.2">
      <c r="B122" s="88"/>
      <c r="C122" s="89"/>
      <c r="D122" s="89"/>
      <c r="E122" s="89"/>
      <c r="F122" s="90" t="str">
        <f t="shared" si="7"/>
        <v>01/00/00</v>
      </c>
      <c r="G122" s="49"/>
      <c r="H122" s="49"/>
      <c r="I122" s="56"/>
      <c r="J122" s="83" t="str">
        <f t="shared" si="8"/>
        <v/>
      </c>
      <c r="K122" s="84" t="str">
        <f>IF(I122=0,"",VLOOKUP(J122,'Item List'!$C$12:$D$307,2,FALSE))</f>
        <v/>
      </c>
      <c r="L122" s="85" t="str">
        <f t="shared" si="9"/>
        <v/>
      </c>
      <c r="M122" s="85" t="str">
        <f t="shared" si="10"/>
        <v/>
      </c>
    </row>
    <row r="123" spans="2:13" ht="15" customHeight="1" x14ac:dyDescent="0.2">
      <c r="B123" s="88"/>
      <c r="C123" s="89"/>
      <c r="D123" s="89"/>
      <c r="E123" s="89"/>
      <c r="F123" s="90" t="str">
        <f t="shared" si="7"/>
        <v>01/00/00</v>
      </c>
      <c r="G123" s="49"/>
      <c r="H123" s="49"/>
      <c r="I123" s="56"/>
      <c r="J123" s="83" t="str">
        <f t="shared" si="8"/>
        <v/>
      </c>
      <c r="K123" s="84" t="str">
        <f>IF(I123=0,"",VLOOKUP(J123,'Item List'!$C$12:$D$307,2,FALSE))</f>
        <v/>
      </c>
      <c r="L123" s="85" t="str">
        <f t="shared" si="9"/>
        <v/>
      </c>
      <c r="M123" s="85" t="str">
        <f t="shared" si="10"/>
        <v/>
      </c>
    </row>
    <row r="124" spans="2:13" ht="15" customHeight="1" x14ac:dyDescent="0.2">
      <c r="B124" s="88"/>
      <c r="C124" s="89"/>
      <c r="D124" s="89"/>
      <c r="E124" s="89"/>
      <c r="F124" s="90" t="str">
        <f t="shared" si="7"/>
        <v>01/00/00</v>
      </c>
      <c r="G124" s="49"/>
      <c r="H124" s="49"/>
      <c r="I124" s="56"/>
      <c r="J124" s="83" t="str">
        <f t="shared" si="8"/>
        <v/>
      </c>
      <c r="K124" s="84" t="str">
        <f>IF(I124=0,"",VLOOKUP(J124,'Item List'!$C$12:$D$307,2,FALSE))</f>
        <v/>
      </c>
      <c r="L124" s="85" t="str">
        <f t="shared" si="9"/>
        <v/>
      </c>
      <c r="M124" s="85" t="str">
        <f t="shared" si="10"/>
        <v/>
      </c>
    </row>
    <row r="125" spans="2:13" ht="15" customHeight="1" x14ac:dyDescent="0.2">
      <c r="B125" s="88"/>
      <c r="C125" s="89"/>
      <c r="D125" s="89"/>
      <c r="E125" s="89"/>
      <c r="F125" s="90" t="str">
        <f t="shared" si="7"/>
        <v>01/00/00</v>
      </c>
      <c r="G125" s="49"/>
      <c r="H125" s="49"/>
      <c r="I125" s="56"/>
      <c r="J125" s="83" t="str">
        <f t="shared" si="8"/>
        <v/>
      </c>
      <c r="K125" s="84" t="str">
        <f>IF(I125=0,"",VLOOKUP(J125,'Item List'!$C$12:$D$307,2,FALSE))</f>
        <v/>
      </c>
      <c r="L125" s="85" t="str">
        <f t="shared" si="9"/>
        <v/>
      </c>
      <c r="M125" s="85" t="str">
        <f t="shared" si="10"/>
        <v/>
      </c>
    </row>
    <row r="126" spans="2:13" ht="15" customHeight="1" x14ac:dyDescent="0.2">
      <c r="B126" s="88"/>
      <c r="C126" s="89"/>
      <c r="D126" s="89"/>
      <c r="E126" s="89"/>
      <c r="F126" s="90" t="str">
        <f t="shared" si="7"/>
        <v>01/00/00</v>
      </c>
      <c r="G126" s="49"/>
      <c r="H126" s="49"/>
      <c r="I126" s="56"/>
      <c r="J126" s="83" t="str">
        <f t="shared" si="8"/>
        <v/>
      </c>
      <c r="K126" s="84" t="str">
        <f>IF(I126=0,"",VLOOKUP(J126,'Item List'!$C$12:$D$307,2,FALSE))</f>
        <v/>
      </c>
      <c r="L126" s="85" t="str">
        <f t="shared" si="9"/>
        <v/>
      </c>
      <c r="M126" s="85" t="str">
        <f t="shared" si="10"/>
        <v/>
      </c>
    </row>
    <row r="127" spans="2:13" ht="15" customHeight="1" x14ac:dyDescent="0.2">
      <c r="B127" s="88"/>
      <c r="C127" s="89"/>
      <c r="D127" s="89"/>
      <c r="E127" s="89"/>
      <c r="F127" s="90" t="str">
        <f t="shared" si="7"/>
        <v>01/00/00</v>
      </c>
      <c r="G127" s="49"/>
      <c r="H127" s="49"/>
      <c r="I127" s="56"/>
      <c r="J127" s="83" t="str">
        <f t="shared" si="8"/>
        <v/>
      </c>
      <c r="K127" s="84" t="str">
        <f>IF(I127=0,"",VLOOKUP(J127,'Item List'!$C$12:$D$307,2,FALSE))</f>
        <v/>
      </c>
      <c r="L127" s="85" t="str">
        <f t="shared" si="9"/>
        <v/>
      </c>
      <c r="M127" s="85" t="str">
        <f t="shared" si="10"/>
        <v/>
      </c>
    </row>
    <row r="128" spans="2:13" ht="15" customHeight="1" x14ac:dyDescent="0.2">
      <c r="B128" s="88"/>
      <c r="C128" s="89"/>
      <c r="D128" s="89"/>
      <c r="E128" s="89"/>
      <c r="F128" s="90" t="str">
        <f t="shared" si="7"/>
        <v>01/00/00</v>
      </c>
      <c r="G128" s="49"/>
      <c r="H128" s="49"/>
      <c r="I128" s="56"/>
      <c r="J128" s="83" t="str">
        <f t="shared" si="8"/>
        <v/>
      </c>
      <c r="K128" s="84" t="str">
        <f>IF(I128=0,"",VLOOKUP(J128,'Item List'!$C$12:$D$307,2,FALSE))</f>
        <v/>
      </c>
      <c r="L128" s="85" t="str">
        <f t="shared" si="9"/>
        <v/>
      </c>
      <c r="M128" s="85" t="str">
        <f t="shared" si="10"/>
        <v/>
      </c>
    </row>
    <row r="129" spans="2:13" ht="15" customHeight="1" x14ac:dyDescent="0.2">
      <c r="B129" s="88"/>
      <c r="C129" s="89"/>
      <c r="D129" s="89"/>
      <c r="E129" s="89"/>
      <c r="F129" s="90" t="str">
        <f t="shared" si="7"/>
        <v>01/00/00</v>
      </c>
      <c r="G129" s="49"/>
      <c r="H129" s="49"/>
      <c r="I129" s="56"/>
      <c r="J129" s="83" t="str">
        <f t="shared" si="8"/>
        <v/>
      </c>
      <c r="K129" s="84" t="str">
        <f>IF(I129=0,"",VLOOKUP(J129,'Item List'!$C$12:$D$307,2,FALSE))</f>
        <v/>
      </c>
      <c r="L129" s="85" t="str">
        <f t="shared" si="9"/>
        <v/>
      </c>
      <c r="M129" s="85" t="str">
        <f t="shared" si="10"/>
        <v/>
      </c>
    </row>
    <row r="130" spans="2:13" ht="15" customHeight="1" x14ac:dyDescent="0.2">
      <c r="B130" s="88"/>
      <c r="C130" s="89"/>
      <c r="D130" s="89"/>
      <c r="E130" s="89"/>
      <c r="F130" s="90" t="str">
        <f t="shared" si="7"/>
        <v>01/00/00</v>
      </c>
      <c r="G130" s="49"/>
      <c r="H130" s="49"/>
      <c r="I130" s="56"/>
      <c r="J130" s="83" t="str">
        <f t="shared" si="8"/>
        <v/>
      </c>
      <c r="K130" s="84" t="str">
        <f>IF(I130=0,"",VLOOKUP(J130,'Item List'!$C$12:$D$307,2,FALSE))</f>
        <v/>
      </c>
      <c r="L130" s="85" t="str">
        <f t="shared" si="9"/>
        <v/>
      </c>
      <c r="M130" s="85" t="str">
        <f t="shared" si="10"/>
        <v/>
      </c>
    </row>
    <row r="131" spans="2:13" ht="15" customHeight="1" x14ac:dyDescent="0.2">
      <c r="B131" s="88"/>
      <c r="C131" s="89"/>
      <c r="D131" s="89"/>
      <c r="E131" s="89"/>
      <c r="F131" s="90" t="str">
        <f t="shared" si="7"/>
        <v>01/00/00</v>
      </c>
      <c r="G131" s="49"/>
      <c r="H131" s="49"/>
      <c r="I131" s="56"/>
      <c r="J131" s="83" t="str">
        <f t="shared" si="8"/>
        <v/>
      </c>
      <c r="K131" s="84" t="str">
        <f>IF(I131=0,"",VLOOKUP(J131,'Item List'!$C$12:$D$307,2,FALSE))</f>
        <v/>
      </c>
      <c r="L131" s="85" t="str">
        <f t="shared" si="9"/>
        <v/>
      </c>
      <c r="M131" s="85" t="str">
        <f t="shared" si="10"/>
        <v/>
      </c>
    </row>
    <row r="132" spans="2:13" ht="15" customHeight="1" x14ac:dyDescent="0.2">
      <c r="B132" s="88"/>
      <c r="C132" s="89"/>
      <c r="D132" s="89"/>
      <c r="E132" s="89"/>
      <c r="F132" s="90" t="str">
        <f t="shared" si="7"/>
        <v>01/00/00</v>
      </c>
      <c r="G132" s="49"/>
      <c r="H132" s="49"/>
      <c r="I132" s="56"/>
      <c r="J132" s="83" t="str">
        <f t="shared" si="8"/>
        <v/>
      </c>
      <c r="K132" s="84" t="str">
        <f>IF(I132=0,"",VLOOKUP(J132,'Item List'!$C$12:$D$307,2,FALSE))</f>
        <v/>
      </c>
      <c r="L132" s="85" t="str">
        <f t="shared" si="9"/>
        <v/>
      </c>
      <c r="M132" s="85" t="str">
        <f t="shared" si="10"/>
        <v/>
      </c>
    </row>
    <row r="133" spans="2:13" ht="15" customHeight="1" x14ac:dyDescent="0.2">
      <c r="B133" s="88"/>
      <c r="C133" s="89"/>
      <c r="D133" s="89"/>
      <c r="E133" s="89"/>
      <c r="F133" s="90" t="str">
        <f t="shared" si="7"/>
        <v>01/00/00</v>
      </c>
      <c r="G133" s="49"/>
      <c r="H133" s="49"/>
      <c r="I133" s="56"/>
      <c r="J133" s="83" t="str">
        <f t="shared" si="8"/>
        <v/>
      </c>
      <c r="K133" s="84" t="str">
        <f>IF(I133=0,"",VLOOKUP(J133,'Item List'!$C$12:$D$307,2,FALSE))</f>
        <v/>
      </c>
      <c r="L133" s="85" t="str">
        <f t="shared" si="9"/>
        <v/>
      </c>
      <c r="M133" s="85" t="str">
        <f t="shared" si="10"/>
        <v/>
      </c>
    </row>
    <row r="134" spans="2:13" ht="15" customHeight="1" x14ac:dyDescent="0.2">
      <c r="B134" s="88"/>
      <c r="C134" s="89"/>
      <c r="D134" s="89"/>
      <c r="E134" s="89"/>
      <c r="F134" s="90" t="str">
        <f t="shared" si="7"/>
        <v>01/00/00</v>
      </c>
      <c r="G134" s="49"/>
      <c r="H134" s="49"/>
      <c r="I134" s="56"/>
      <c r="J134" s="83" t="str">
        <f t="shared" si="8"/>
        <v/>
      </c>
      <c r="K134" s="84" t="str">
        <f>IF(I134=0,"",VLOOKUP(J134,'Item List'!$C$12:$D$307,2,FALSE))</f>
        <v/>
      </c>
      <c r="L134" s="85" t="str">
        <f t="shared" si="9"/>
        <v/>
      </c>
      <c r="M134" s="85" t="str">
        <f t="shared" si="10"/>
        <v/>
      </c>
    </row>
    <row r="135" spans="2:13" ht="15" customHeight="1" x14ac:dyDescent="0.2">
      <c r="B135" s="88"/>
      <c r="C135" s="89"/>
      <c r="D135" s="89"/>
      <c r="E135" s="89"/>
      <c r="F135" s="90" t="str">
        <f t="shared" si="7"/>
        <v>01/00/00</v>
      </c>
      <c r="G135" s="49"/>
      <c r="H135" s="49"/>
      <c r="I135" s="56"/>
      <c r="J135" s="83" t="str">
        <f t="shared" si="8"/>
        <v/>
      </c>
      <c r="K135" s="84" t="str">
        <f>IF(I135=0,"",VLOOKUP(J135,'Item List'!$C$12:$D$307,2,FALSE))</f>
        <v/>
      </c>
      <c r="L135" s="85" t="str">
        <f t="shared" si="9"/>
        <v/>
      </c>
      <c r="M135" s="85" t="str">
        <f t="shared" si="10"/>
        <v/>
      </c>
    </row>
    <row r="136" spans="2:13" ht="15" customHeight="1" x14ac:dyDescent="0.2">
      <c r="B136" s="88"/>
      <c r="C136" s="89"/>
      <c r="D136" s="89"/>
      <c r="E136" s="89"/>
      <c r="F136" s="90" t="str">
        <f t="shared" si="7"/>
        <v>01/00/00</v>
      </c>
      <c r="G136" s="49"/>
      <c r="H136" s="49"/>
      <c r="I136" s="56"/>
      <c r="J136" s="83" t="str">
        <f t="shared" si="8"/>
        <v/>
      </c>
      <c r="K136" s="84" t="str">
        <f>IF(I136=0,"",VLOOKUP(J136,'Item List'!$C$12:$D$307,2,FALSE))</f>
        <v/>
      </c>
      <c r="L136" s="85" t="str">
        <f t="shared" si="9"/>
        <v/>
      </c>
      <c r="M136" s="85" t="str">
        <f t="shared" si="10"/>
        <v/>
      </c>
    </row>
    <row r="137" spans="2:13" ht="15" customHeight="1" x14ac:dyDescent="0.2">
      <c r="B137" s="88"/>
      <c r="C137" s="89"/>
      <c r="D137" s="89"/>
      <c r="E137" s="89"/>
      <c r="F137" s="90" t="str">
        <f t="shared" si="7"/>
        <v>01/00/00</v>
      </c>
      <c r="G137" s="49"/>
      <c r="H137" s="49"/>
      <c r="I137" s="56"/>
      <c r="J137" s="83" t="str">
        <f t="shared" si="8"/>
        <v/>
      </c>
      <c r="K137" s="84" t="str">
        <f>IF(I137=0,"",VLOOKUP(J137,'Item List'!$C$12:$D$307,2,FALSE))</f>
        <v/>
      </c>
      <c r="L137" s="85" t="str">
        <f t="shared" si="9"/>
        <v/>
      </c>
      <c r="M137" s="85" t="str">
        <f t="shared" si="10"/>
        <v/>
      </c>
    </row>
    <row r="138" spans="2:13" ht="15" customHeight="1" x14ac:dyDescent="0.2">
      <c r="B138" s="88"/>
      <c r="C138" s="89"/>
      <c r="D138" s="89"/>
      <c r="E138" s="89"/>
      <c r="F138" s="90" t="str">
        <f t="shared" si="7"/>
        <v>01/00/00</v>
      </c>
      <c r="G138" s="49"/>
      <c r="H138" s="49"/>
      <c r="I138" s="56"/>
      <c r="J138" s="83" t="str">
        <f t="shared" si="8"/>
        <v/>
      </c>
      <c r="K138" s="84" t="str">
        <f>IF(I138=0,"",VLOOKUP(J138,'Item List'!$C$12:$D$307,2,FALSE))</f>
        <v/>
      </c>
      <c r="L138" s="85" t="str">
        <f t="shared" si="9"/>
        <v/>
      </c>
      <c r="M138" s="85" t="str">
        <f t="shared" si="10"/>
        <v/>
      </c>
    </row>
    <row r="139" spans="2:13" ht="15" customHeight="1" x14ac:dyDescent="0.2">
      <c r="B139" s="88"/>
      <c r="C139" s="89"/>
      <c r="D139" s="89"/>
      <c r="E139" s="89"/>
      <c r="F139" s="90" t="str">
        <f t="shared" si="7"/>
        <v>01/00/00</v>
      </c>
      <c r="G139" s="49"/>
      <c r="H139" s="49"/>
      <c r="I139" s="56"/>
      <c r="J139" s="83" t="str">
        <f t="shared" si="8"/>
        <v/>
      </c>
      <c r="K139" s="84" t="str">
        <f>IF(I139=0,"",VLOOKUP(J139,'Item List'!$C$12:$D$307,2,FALSE))</f>
        <v/>
      </c>
      <c r="L139" s="85" t="str">
        <f t="shared" si="9"/>
        <v/>
      </c>
      <c r="M139" s="85" t="str">
        <f t="shared" si="10"/>
        <v/>
      </c>
    </row>
    <row r="140" spans="2:13" ht="15" customHeight="1" x14ac:dyDescent="0.2">
      <c r="B140" s="88"/>
      <c r="C140" s="89"/>
      <c r="D140" s="89"/>
      <c r="E140" s="89"/>
      <c r="F140" s="90" t="str">
        <f t="shared" si="7"/>
        <v>01/00/00</v>
      </c>
      <c r="G140" s="49"/>
      <c r="H140" s="49"/>
      <c r="I140" s="56"/>
      <c r="J140" s="83" t="str">
        <f t="shared" si="8"/>
        <v/>
      </c>
      <c r="K140" s="84" t="str">
        <f>IF(I140=0,"",VLOOKUP(J140,'Item List'!$C$12:$D$307,2,FALSE))</f>
        <v/>
      </c>
      <c r="L140" s="85" t="str">
        <f t="shared" si="9"/>
        <v/>
      </c>
      <c r="M140" s="85" t="str">
        <f t="shared" si="10"/>
        <v/>
      </c>
    </row>
    <row r="141" spans="2:13" ht="15" customHeight="1" x14ac:dyDescent="0.2">
      <c r="B141" s="88"/>
      <c r="C141" s="89"/>
      <c r="D141" s="89"/>
      <c r="E141" s="89"/>
      <c r="F141" s="90" t="str">
        <f t="shared" ref="F141:F200" si="11">CONCATENATE(TEXT(B141,"mm/dd/yy"),E141)</f>
        <v>01/00/00</v>
      </c>
      <c r="G141" s="49"/>
      <c r="H141" s="49"/>
      <c r="I141" s="56"/>
      <c r="J141" s="83" t="str">
        <f t="shared" ref="J141:J200" si="12">CONCATENATE(G141,H141)</f>
        <v/>
      </c>
      <c r="K141" s="84" t="str">
        <f>IF(I141=0,"",VLOOKUP(J141,'Item List'!$C$12:$D$307,2,FALSE))</f>
        <v/>
      </c>
      <c r="L141" s="85" t="str">
        <f t="shared" ref="L141:L200" si="13">IF(I141=0,"",K141*I141)</f>
        <v/>
      </c>
      <c r="M141" s="85" t="str">
        <f t="shared" si="10"/>
        <v/>
      </c>
    </row>
    <row r="142" spans="2:13" ht="15" customHeight="1" x14ac:dyDescent="0.2">
      <c r="B142" s="88"/>
      <c r="C142" s="89"/>
      <c r="D142" s="89"/>
      <c r="E142" s="89"/>
      <c r="F142" s="90" t="str">
        <f t="shared" si="11"/>
        <v>01/00/00</v>
      </c>
      <c r="G142" s="49"/>
      <c r="H142" s="49"/>
      <c r="I142" s="56"/>
      <c r="J142" s="83" t="str">
        <f t="shared" si="12"/>
        <v/>
      </c>
      <c r="K142" s="84" t="str">
        <f>IF(I142=0,"",VLOOKUP(J142,'Item List'!$C$12:$D$307,2,FALSE))</f>
        <v/>
      </c>
      <c r="L142" s="85" t="str">
        <f t="shared" si="13"/>
        <v/>
      </c>
      <c r="M142" s="85" t="str">
        <f t="shared" si="10"/>
        <v/>
      </c>
    </row>
    <row r="143" spans="2:13" ht="15" customHeight="1" x14ac:dyDescent="0.2">
      <c r="B143" s="88"/>
      <c r="C143" s="89"/>
      <c r="D143" s="89"/>
      <c r="E143" s="89"/>
      <c r="F143" s="90" t="str">
        <f t="shared" si="11"/>
        <v>01/00/00</v>
      </c>
      <c r="G143" s="49"/>
      <c r="H143" s="49"/>
      <c r="I143" s="56"/>
      <c r="J143" s="83" t="str">
        <f t="shared" si="12"/>
        <v/>
      </c>
      <c r="K143" s="84" t="str">
        <f>IF(I143=0,"",VLOOKUP(J143,'Item List'!$C$12:$D$307,2,FALSE))</f>
        <v/>
      </c>
      <c r="L143" s="85" t="str">
        <f t="shared" si="13"/>
        <v/>
      </c>
      <c r="M143" s="85" t="str">
        <f t="shared" si="10"/>
        <v/>
      </c>
    </row>
    <row r="144" spans="2:13" ht="15" customHeight="1" x14ac:dyDescent="0.2">
      <c r="B144" s="88"/>
      <c r="C144" s="89"/>
      <c r="D144" s="89"/>
      <c r="E144" s="89"/>
      <c r="F144" s="90" t="str">
        <f t="shared" si="11"/>
        <v>01/00/00</v>
      </c>
      <c r="G144" s="49"/>
      <c r="H144" s="49"/>
      <c r="I144" s="56"/>
      <c r="J144" s="83" t="str">
        <f t="shared" si="12"/>
        <v/>
      </c>
      <c r="K144" s="84" t="str">
        <f>IF(I144=0,"",VLOOKUP(J144,'Item List'!$C$12:$D$307,2,FALSE))</f>
        <v/>
      </c>
      <c r="L144" s="85" t="str">
        <f t="shared" si="13"/>
        <v/>
      </c>
      <c r="M144" s="85" t="str">
        <f t="shared" si="10"/>
        <v/>
      </c>
    </row>
    <row r="145" spans="2:13" ht="15" customHeight="1" x14ac:dyDescent="0.2">
      <c r="B145" s="88"/>
      <c r="C145" s="89"/>
      <c r="D145" s="89"/>
      <c r="E145" s="89"/>
      <c r="F145" s="90" t="str">
        <f t="shared" si="11"/>
        <v>01/00/00</v>
      </c>
      <c r="G145" s="49"/>
      <c r="H145" s="49"/>
      <c r="I145" s="56"/>
      <c r="J145" s="83" t="str">
        <f t="shared" si="12"/>
        <v/>
      </c>
      <c r="K145" s="84" t="str">
        <f>IF(I145=0,"",VLOOKUP(J145,'Item List'!$C$12:$D$307,2,FALSE))</f>
        <v/>
      </c>
      <c r="L145" s="85" t="str">
        <f t="shared" si="13"/>
        <v/>
      </c>
      <c r="M145" s="85" t="str">
        <f t="shared" si="10"/>
        <v/>
      </c>
    </row>
    <row r="146" spans="2:13" ht="15" customHeight="1" x14ac:dyDescent="0.2">
      <c r="B146" s="88"/>
      <c r="C146" s="89"/>
      <c r="D146" s="89"/>
      <c r="E146" s="89"/>
      <c r="F146" s="90" t="str">
        <f t="shared" si="11"/>
        <v>01/00/00</v>
      </c>
      <c r="G146" s="49"/>
      <c r="H146" s="49"/>
      <c r="I146" s="56"/>
      <c r="J146" s="83" t="str">
        <f t="shared" si="12"/>
        <v/>
      </c>
      <c r="K146" s="84" t="str">
        <f>IF(I146=0,"",VLOOKUP(J146,'Item List'!$C$12:$D$307,2,FALSE))</f>
        <v/>
      </c>
      <c r="L146" s="85" t="str">
        <f t="shared" si="13"/>
        <v/>
      </c>
      <c r="M146" s="85" t="str">
        <f t="shared" si="10"/>
        <v/>
      </c>
    </row>
    <row r="147" spans="2:13" ht="15" customHeight="1" x14ac:dyDescent="0.2">
      <c r="B147" s="88"/>
      <c r="C147" s="89"/>
      <c r="D147" s="89"/>
      <c r="E147" s="89"/>
      <c r="F147" s="90" t="str">
        <f t="shared" si="11"/>
        <v>01/00/00</v>
      </c>
      <c r="G147" s="49"/>
      <c r="H147" s="49"/>
      <c r="I147" s="56"/>
      <c r="J147" s="83" t="str">
        <f t="shared" si="12"/>
        <v/>
      </c>
      <c r="K147" s="84" t="str">
        <f>IF(I147=0,"",VLOOKUP(J147,'Item List'!$C$12:$D$307,2,FALSE))</f>
        <v/>
      </c>
      <c r="L147" s="85" t="str">
        <f t="shared" si="13"/>
        <v/>
      </c>
      <c r="M147" s="85" t="str">
        <f t="shared" si="10"/>
        <v/>
      </c>
    </row>
    <row r="148" spans="2:13" ht="15" customHeight="1" x14ac:dyDescent="0.2">
      <c r="B148" s="88"/>
      <c r="C148" s="89"/>
      <c r="D148" s="89"/>
      <c r="E148" s="89"/>
      <c r="F148" s="90" t="str">
        <f t="shared" si="11"/>
        <v>01/00/00</v>
      </c>
      <c r="G148" s="49"/>
      <c r="H148" s="49"/>
      <c r="I148" s="56"/>
      <c r="J148" s="83" t="str">
        <f t="shared" si="12"/>
        <v/>
      </c>
      <c r="K148" s="84" t="str">
        <f>IF(I148=0,"",VLOOKUP(J148,'Item List'!$C$12:$D$307,2,FALSE))</f>
        <v/>
      </c>
      <c r="L148" s="85" t="str">
        <f t="shared" si="13"/>
        <v/>
      </c>
      <c r="M148" s="85" t="str">
        <f t="shared" si="10"/>
        <v/>
      </c>
    </row>
    <row r="149" spans="2:13" ht="15" customHeight="1" x14ac:dyDescent="0.2">
      <c r="B149" s="88"/>
      <c r="C149" s="89"/>
      <c r="D149" s="89"/>
      <c r="E149" s="89"/>
      <c r="F149" s="90" t="str">
        <f t="shared" si="11"/>
        <v>01/00/00</v>
      </c>
      <c r="G149" s="49"/>
      <c r="H149" s="49"/>
      <c r="I149" s="56"/>
      <c r="J149" s="83" t="str">
        <f t="shared" si="12"/>
        <v/>
      </c>
      <c r="K149" s="84" t="str">
        <f>IF(I149=0,"",VLOOKUP(J149,'Item List'!$C$12:$D$307,2,FALSE))</f>
        <v/>
      </c>
      <c r="L149" s="85" t="str">
        <f t="shared" si="13"/>
        <v/>
      </c>
      <c r="M149" s="85" t="str">
        <f t="shared" si="10"/>
        <v/>
      </c>
    </row>
    <row r="150" spans="2:13" ht="15" customHeight="1" x14ac:dyDescent="0.2">
      <c r="B150" s="88"/>
      <c r="C150" s="89"/>
      <c r="D150" s="89"/>
      <c r="E150" s="89"/>
      <c r="F150" s="90" t="str">
        <f t="shared" si="11"/>
        <v>01/00/00</v>
      </c>
      <c r="G150" s="49"/>
      <c r="H150" s="49"/>
      <c r="I150" s="56"/>
      <c r="J150" s="83" t="str">
        <f t="shared" si="12"/>
        <v/>
      </c>
      <c r="K150" s="84" t="str">
        <f>IF(I150=0,"",VLOOKUP(J150,'Item List'!$C$12:$D$307,2,FALSE))</f>
        <v/>
      </c>
      <c r="L150" s="85" t="str">
        <f t="shared" si="13"/>
        <v/>
      </c>
      <c r="M150" s="85" t="str">
        <f t="shared" si="10"/>
        <v/>
      </c>
    </row>
    <row r="151" spans="2:13" ht="15" customHeight="1" x14ac:dyDescent="0.2">
      <c r="B151" s="88"/>
      <c r="C151" s="89"/>
      <c r="D151" s="89"/>
      <c r="E151" s="89"/>
      <c r="F151" s="90" t="str">
        <f t="shared" si="11"/>
        <v>01/00/00</v>
      </c>
      <c r="G151" s="49"/>
      <c r="H151" s="49"/>
      <c r="I151" s="56"/>
      <c r="J151" s="83" t="str">
        <f t="shared" si="12"/>
        <v/>
      </c>
      <c r="K151" s="84" t="str">
        <f>IF(I151=0,"",VLOOKUP(J151,'Item List'!$C$12:$D$307,2,FALSE))</f>
        <v/>
      </c>
      <c r="L151" s="85" t="str">
        <f t="shared" si="13"/>
        <v/>
      </c>
      <c r="M151" s="85" t="str">
        <f t="shared" si="10"/>
        <v/>
      </c>
    </row>
    <row r="152" spans="2:13" ht="15" customHeight="1" x14ac:dyDescent="0.2">
      <c r="B152" s="88"/>
      <c r="C152" s="89"/>
      <c r="D152" s="89"/>
      <c r="E152" s="89"/>
      <c r="F152" s="90" t="str">
        <f t="shared" si="11"/>
        <v>01/00/00</v>
      </c>
      <c r="G152" s="49"/>
      <c r="H152" s="49"/>
      <c r="I152" s="56"/>
      <c r="J152" s="83" t="str">
        <f t="shared" si="12"/>
        <v/>
      </c>
      <c r="K152" s="84" t="str">
        <f>IF(I152=0,"",VLOOKUP(J152,'Item List'!$C$12:$D$307,2,FALSE))</f>
        <v/>
      </c>
      <c r="L152" s="85" t="str">
        <f t="shared" si="13"/>
        <v/>
      </c>
      <c r="M152" s="85" t="str">
        <f t="shared" si="10"/>
        <v/>
      </c>
    </row>
    <row r="153" spans="2:13" ht="15" customHeight="1" x14ac:dyDescent="0.2">
      <c r="B153" s="88"/>
      <c r="C153" s="89"/>
      <c r="D153" s="89"/>
      <c r="E153" s="89"/>
      <c r="F153" s="90" t="str">
        <f t="shared" si="11"/>
        <v>01/00/00</v>
      </c>
      <c r="G153" s="49"/>
      <c r="H153" s="49"/>
      <c r="I153" s="56"/>
      <c r="J153" s="83" t="str">
        <f t="shared" si="12"/>
        <v/>
      </c>
      <c r="K153" s="84" t="str">
        <f>IF(I153=0,"",VLOOKUP(J153,'Item List'!$C$12:$D$307,2,FALSE))</f>
        <v/>
      </c>
      <c r="L153" s="85" t="str">
        <f t="shared" si="13"/>
        <v/>
      </c>
      <c r="M153" s="85" t="str">
        <f t="shared" ref="M153:M200" si="14">IF(I153=0,"",L153*4.5)</f>
        <v/>
      </c>
    </row>
    <row r="154" spans="2:13" ht="15" customHeight="1" x14ac:dyDescent="0.2">
      <c r="B154" s="88"/>
      <c r="C154" s="89"/>
      <c r="D154" s="89"/>
      <c r="E154" s="89"/>
      <c r="F154" s="90" t="str">
        <f t="shared" si="11"/>
        <v>01/00/00</v>
      </c>
      <c r="G154" s="49"/>
      <c r="H154" s="49"/>
      <c r="I154" s="56"/>
      <c r="J154" s="83" t="str">
        <f t="shared" si="12"/>
        <v/>
      </c>
      <c r="K154" s="84" t="str">
        <f>IF(I154=0,"",VLOOKUP(J154,'Item List'!$C$12:$D$307,2,FALSE))</f>
        <v/>
      </c>
      <c r="L154" s="85" t="str">
        <f t="shared" si="13"/>
        <v/>
      </c>
      <c r="M154" s="85" t="str">
        <f t="shared" si="14"/>
        <v/>
      </c>
    </row>
    <row r="155" spans="2:13" ht="15" customHeight="1" x14ac:dyDescent="0.2">
      <c r="B155" s="88"/>
      <c r="C155" s="89"/>
      <c r="D155" s="89"/>
      <c r="E155" s="89"/>
      <c r="F155" s="90" t="str">
        <f t="shared" si="11"/>
        <v>01/00/00</v>
      </c>
      <c r="G155" s="49"/>
      <c r="H155" s="49"/>
      <c r="I155" s="56"/>
      <c r="J155" s="83" t="str">
        <f t="shared" si="12"/>
        <v/>
      </c>
      <c r="K155" s="84" t="str">
        <f>IF(I155=0,"",VLOOKUP(J155,'Item List'!$C$12:$D$307,2,FALSE))</f>
        <v/>
      </c>
      <c r="L155" s="85" t="str">
        <f t="shared" si="13"/>
        <v/>
      </c>
      <c r="M155" s="85" t="str">
        <f t="shared" si="14"/>
        <v/>
      </c>
    </row>
    <row r="156" spans="2:13" ht="15" customHeight="1" x14ac:dyDescent="0.2">
      <c r="B156" s="88"/>
      <c r="C156" s="89"/>
      <c r="D156" s="89"/>
      <c r="E156" s="89"/>
      <c r="F156" s="90" t="str">
        <f t="shared" si="11"/>
        <v>01/00/00</v>
      </c>
      <c r="G156" s="49"/>
      <c r="H156" s="49"/>
      <c r="I156" s="56"/>
      <c r="J156" s="83" t="str">
        <f t="shared" si="12"/>
        <v/>
      </c>
      <c r="K156" s="84" t="str">
        <f>IF(I156=0,"",VLOOKUP(J156,'Item List'!$C$12:$D$307,2,FALSE))</f>
        <v/>
      </c>
      <c r="L156" s="85" t="str">
        <f t="shared" si="13"/>
        <v/>
      </c>
      <c r="M156" s="85" t="str">
        <f t="shared" si="14"/>
        <v/>
      </c>
    </row>
    <row r="157" spans="2:13" ht="15" customHeight="1" x14ac:dyDescent="0.2">
      <c r="B157" s="88"/>
      <c r="C157" s="89"/>
      <c r="D157" s="89"/>
      <c r="E157" s="89"/>
      <c r="F157" s="90" t="str">
        <f t="shared" si="11"/>
        <v>01/00/00</v>
      </c>
      <c r="G157" s="49"/>
      <c r="H157" s="49"/>
      <c r="I157" s="56"/>
      <c r="J157" s="83" t="str">
        <f t="shared" si="12"/>
        <v/>
      </c>
      <c r="K157" s="84" t="str">
        <f>IF(I157=0,"",VLOOKUP(J157,'Item List'!$C$12:$D$307,2,FALSE))</f>
        <v/>
      </c>
      <c r="L157" s="85" t="str">
        <f t="shared" si="13"/>
        <v/>
      </c>
      <c r="M157" s="85" t="str">
        <f t="shared" si="14"/>
        <v/>
      </c>
    </row>
    <row r="158" spans="2:13" ht="15" customHeight="1" x14ac:dyDescent="0.2">
      <c r="B158" s="88"/>
      <c r="C158" s="89"/>
      <c r="D158" s="89"/>
      <c r="E158" s="89"/>
      <c r="F158" s="90" t="str">
        <f t="shared" si="11"/>
        <v>01/00/00</v>
      </c>
      <c r="G158" s="49"/>
      <c r="H158" s="49"/>
      <c r="I158" s="56"/>
      <c r="J158" s="83" t="str">
        <f t="shared" si="12"/>
        <v/>
      </c>
      <c r="K158" s="84" t="str">
        <f>IF(I158=0,"",VLOOKUP(J158,'Item List'!$C$12:$D$307,2,FALSE))</f>
        <v/>
      </c>
      <c r="L158" s="85" t="str">
        <f t="shared" si="13"/>
        <v/>
      </c>
      <c r="M158" s="85" t="str">
        <f t="shared" si="14"/>
        <v/>
      </c>
    </row>
    <row r="159" spans="2:13" ht="15" customHeight="1" x14ac:dyDescent="0.2">
      <c r="B159" s="88"/>
      <c r="C159" s="89"/>
      <c r="D159" s="89"/>
      <c r="E159" s="89"/>
      <c r="F159" s="90" t="str">
        <f t="shared" si="11"/>
        <v>01/00/00</v>
      </c>
      <c r="G159" s="49"/>
      <c r="H159" s="49"/>
      <c r="I159" s="56"/>
      <c r="J159" s="83" t="str">
        <f t="shared" si="12"/>
        <v/>
      </c>
      <c r="K159" s="84" t="str">
        <f>IF(I159=0,"",VLOOKUP(J159,'Item List'!$C$12:$D$307,2,FALSE))</f>
        <v/>
      </c>
      <c r="L159" s="85" t="str">
        <f t="shared" si="13"/>
        <v/>
      </c>
      <c r="M159" s="85" t="str">
        <f t="shared" si="14"/>
        <v/>
      </c>
    </row>
    <row r="160" spans="2:13" ht="15" customHeight="1" x14ac:dyDescent="0.2">
      <c r="B160" s="88"/>
      <c r="C160" s="89"/>
      <c r="D160" s="89"/>
      <c r="E160" s="89"/>
      <c r="F160" s="90" t="str">
        <f t="shared" si="11"/>
        <v>01/00/00</v>
      </c>
      <c r="G160" s="49"/>
      <c r="H160" s="49"/>
      <c r="I160" s="56"/>
      <c r="J160" s="83" t="str">
        <f t="shared" si="12"/>
        <v/>
      </c>
      <c r="K160" s="84" t="str">
        <f>IF(I160=0,"",VLOOKUP(J160,'Item List'!$C$12:$D$307,2,FALSE))</f>
        <v/>
      </c>
      <c r="L160" s="85" t="str">
        <f t="shared" si="13"/>
        <v/>
      </c>
      <c r="M160" s="85" t="str">
        <f t="shared" si="14"/>
        <v/>
      </c>
    </row>
    <row r="161" spans="2:13" ht="15" customHeight="1" x14ac:dyDescent="0.2">
      <c r="B161" s="88"/>
      <c r="C161" s="89"/>
      <c r="D161" s="89"/>
      <c r="E161" s="89"/>
      <c r="F161" s="90" t="str">
        <f t="shared" si="11"/>
        <v>01/00/00</v>
      </c>
      <c r="G161" s="49"/>
      <c r="H161" s="49"/>
      <c r="I161" s="56"/>
      <c r="J161" s="83" t="str">
        <f t="shared" si="12"/>
        <v/>
      </c>
      <c r="K161" s="84" t="str">
        <f>IF(I161=0,"",VLOOKUP(J161,'Item List'!$C$12:$D$307,2,FALSE))</f>
        <v/>
      </c>
      <c r="L161" s="85" t="str">
        <f t="shared" si="13"/>
        <v/>
      </c>
      <c r="M161" s="85" t="str">
        <f t="shared" si="14"/>
        <v/>
      </c>
    </row>
    <row r="162" spans="2:13" ht="15" customHeight="1" x14ac:dyDescent="0.2">
      <c r="B162" s="88"/>
      <c r="C162" s="89"/>
      <c r="D162" s="89"/>
      <c r="E162" s="89"/>
      <c r="F162" s="90" t="str">
        <f t="shared" si="11"/>
        <v>01/00/00</v>
      </c>
      <c r="G162" s="49"/>
      <c r="H162" s="49"/>
      <c r="I162" s="56"/>
      <c r="J162" s="83" t="str">
        <f t="shared" si="12"/>
        <v/>
      </c>
      <c r="K162" s="84" t="str">
        <f>IF(I162=0,"",VLOOKUP(J162,'Item List'!$C$12:$D$307,2,FALSE))</f>
        <v/>
      </c>
      <c r="L162" s="85" t="str">
        <f t="shared" si="13"/>
        <v/>
      </c>
      <c r="M162" s="85" t="str">
        <f t="shared" si="14"/>
        <v/>
      </c>
    </row>
    <row r="163" spans="2:13" ht="15" customHeight="1" x14ac:dyDescent="0.2">
      <c r="B163" s="88"/>
      <c r="C163" s="89"/>
      <c r="D163" s="89"/>
      <c r="E163" s="89"/>
      <c r="F163" s="90" t="str">
        <f t="shared" si="11"/>
        <v>01/00/00</v>
      </c>
      <c r="G163" s="49"/>
      <c r="H163" s="49"/>
      <c r="I163" s="56"/>
      <c r="J163" s="83" t="str">
        <f t="shared" si="12"/>
        <v/>
      </c>
      <c r="K163" s="84" t="str">
        <f>IF(I163=0,"",VLOOKUP(J163,'Item List'!$C$12:$D$307,2,FALSE))</f>
        <v/>
      </c>
      <c r="L163" s="85" t="str">
        <f t="shared" si="13"/>
        <v/>
      </c>
      <c r="M163" s="85" t="str">
        <f t="shared" si="14"/>
        <v/>
      </c>
    </row>
    <row r="164" spans="2:13" ht="15" customHeight="1" x14ac:dyDescent="0.2">
      <c r="B164" s="88"/>
      <c r="C164" s="89"/>
      <c r="D164" s="89"/>
      <c r="E164" s="89"/>
      <c r="F164" s="90" t="str">
        <f t="shared" si="11"/>
        <v>01/00/00</v>
      </c>
      <c r="G164" s="49"/>
      <c r="H164" s="49"/>
      <c r="I164" s="56"/>
      <c r="J164" s="83" t="str">
        <f t="shared" si="12"/>
        <v/>
      </c>
      <c r="K164" s="84" t="str">
        <f>IF(I164=0,"",VLOOKUP(J164,'Item List'!$C$12:$D$307,2,FALSE))</f>
        <v/>
      </c>
      <c r="L164" s="85" t="str">
        <f t="shared" si="13"/>
        <v/>
      </c>
      <c r="M164" s="85" t="str">
        <f t="shared" si="14"/>
        <v/>
      </c>
    </row>
    <row r="165" spans="2:13" ht="15" customHeight="1" x14ac:dyDescent="0.2">
      <c r="B165" s="88"/>
      <c r="C165" s="89"/>
      <c r="D165" s="89"/>
      <c r="E165" s="89"/>
      <c r="F165" s="90" t="str">
        <f t="shared" si="11"/>
        <v>01/00/00</v>
      </c>
      <c r="G165" s="49"/>
      <c r="H165" s="49"/>
      <c r="I165" s="56"/>
      <c r="J165" s="83" t="str">
        <f t="shared" si="12"/>
        <v/>
      </c>
      <c r="K165" s="84" t="str">
        <f>IF(I165=0,"",VLOOKUP(J165,'Item List'!$C$12:$D$307,2,FALSE))</f>
        <v/>
      </c>
      <c r="L165" s="85" t="str">
        <f t="shared" si="13"/>
        <v/>
      </c>
      <c r="M165" s="85" t="str">
        <f t="shared" si="14"/>
        <v/>
      </c>
    </row>
    <row r="166" spans="2:13" ht="15" customHeight="1" x14ac:dyDescent="0.2">
      <c r="B166" s="88"/>
      <c r="C166" s="89"/>
      <c r="D166" s="89"/>
      <c r="E166" s="89"/>
      <c r="F166" s="90" t="str">
        <f t="shared" si="11"/>
        <v>01/00/00</v>
      </c>
      <c r="G166" s="49"/>
      <c r="H166" s="49"/>
      <c r="I166" s="56"/>
      <c r="J166" s="83" t="str">
        <f t="shared" si="12"/>
        <v/>
      </c>
      <c r="K166" s="84" t="str">
        <f>IF(I166=0,"",VLOOKUP(J166,'Item List'!$C$12:$D$307,2,FALSE))</f>
        <v/>
      </c>
      <c r="L166" s="85" t="str">
        <f t="shared" si="13"/>
        <v/>
      </c>
      <c r="M166" s="85" t="str">
        <f t="shared" si="14"/>
        <v/>
      </c>
    </row>
    <row r="167" spans="2:13" ht="15" customHeight="1" x14ac:dyDescent="0.2">
      <c r="B167" s="88"/>
      <c r="C167" s="89"/>
      <c r="D167" s="89"/>
      <c r="E167" s="89"/>
      <c r="F167" s="90" t="str">
        <f t="shared" si="11"/>
        <v>01/00/00</v>
      </c>
      <c r="G167" s="49"/>
      <c r="H167" s="49"/>
      <c r="I167" s="56"/>
      <c r="J167" s="83" t="str">
        <f t="shared" si="12"/>
        <v/>
      </c>
      <c r="K167" s="84" t="str">
        <f>IF(I167=0,"",VLOOKUP(J167,'Item List'!$C$12:$D$307,2,FALSE))</f>
        <v/>
      </c>
      <c r="L167" s="85" t="str">
        <f t="shared" si="13"/>
        <v/>
      </c>
      <c r="M167" s="85" t="str">
        <f t="shared" si="14"/>
        <v/>
      </c>
    </row>
    <row r="168" spans="2:13" ht="15" customHeight="1" x14ac:dyDescent="0.2">
      <c r="B168" s="88"/>
      <c r="C168" s="89"/>
      <c r="D168" s="89"/>
      <c r="E168" s="89"/>
      <c r="F168" s="90" t="str">
        <f t="shared" si="11"/>
        <v>01/00/00</v>
      </c>
      <c r="G168" s="49"/>
      <c r="H168" s="49"/>
      <c r="I168" s="56"/>
      <c r="J168" s="83" t="str">
        <f t="shared" si="12"/>
        <v/>
      </c>
      <c r="K168" s="84" t="str">
        <f>IF(I168=0,"",VLOOKUP(J168,'Item List'!$C$12:$D$307,2,FALSE))</f>
        <v/>
      </c>
      <c r="L168" s="85" t="str">
        <f t="shared" si="13"/>
        <v/>
      </c>
      <c r="M168" s="85" t="str">
        <f t="shared" si="14"/>
        <v/>
      </c>
    </row>
    <row r="169" spans="2:13" ht="15" customHeight="1" x14ac:dyDescent="0.2">
      <c r="B169" s="88"/>
      <c r="C169" s="89"/>
      <c r="D169" s="89"/>
      <c r="E169" s="89"/>
      <c r="F169" s="90" t="str">
        <f t="shared" si="11"/>
        <v>01/00/00</v>
      </c>
      <c r="G169" s="49"/>
      <c r="H169" s="49"/>
      <c r="I169" s="56"/>
      <c r="J169" s="83" t="str">
        <f t="shared" si="12"/>
        <v/>
      </c>
      <c r="K169" s="84" t="str">
        <f>IF(I169=0,"",VLOOKUP(J169,'Item List'!$C$12:$D$307,2,FALSE))</f>
        <v/>
      </c>
      <c r="L169" s="85" t="str">
        <f t="shared" si="13"/>
        <v/>
      </c>
      <c r="M169" s="85" t="str">
        <f t="shared" si="14"/>
        <v/>
      </c>
    </row>
    <row r="170" spans="2:13" ht="15" customHeight="1" x14ac:dyDescent="0.2">
      <c r="B170" s="88"/>
      <c r="C170" s="89"/>
      <c r="D170" s="89"/>
      <c r="E170" s="89"/>
      <c r="F170" s="90" t="str">
        <f t="shared" si="11"/>
        <v>01/00/00</v>
      </c>
      <c r="G170" s="49"/>
      <c r="H170" s="49"/>
      <c r="I170" s="56"/>
      <c r="J170" s="83" t="str">
        <f t="shared" si="12"/>
        <v/>
      </c>
      <c r="K170" s="84" t="str">
        <f>IF(I170=0,"",VLOOKUP(J170,'Item List'!$C$12:$D$307,2,FALSE))</f>
        <v/>
      </c>
      <c r="L170" s="85" t="str">
        <f t="shared" si="13"/>
        <v/>
      </c>
      <c r="M170" s="85" t="str">
        <f t="shared" si="14"/>
        <v/>
      </c>
    </row>
    <row r="171" spans="2:13" ht="15" customHeight="1" x14ac:dyDescent="0.2">
      <c r="B171" s="88"/>
      <c r="C171" s="89"/>
      <c r="D171" s="89"/>
      <c r="E171" s="89"/>
      <c r="F171" s="90" t="str">
        <f t="shared" si="11"/>
        <v>01/00/00</v>
      </c>
      <c r="G171" s="49"/>
      <c r="H171" s="49"/>
      <c r="I171" s="56"/>
      <c r="J171" s="83" t="str">
        <f t="shared" si="12"/>
        <v/>
      </c>
      <c r="K171" s="84" t="str">
        <f>IF(I171=0,"",VLOOKUP(J171,'Item List'!$C$12:$D$307,2,FALSE))</f>
        <v/>
      </c>
      <c r="L171" s="85" t="str">
        <f t="shared" si="13"/>
        <v/>
      </c>
      <c r="M171" s="85" t="str">
        <f t="shared" si="14"/>
        <v/>
      </c>
    </row>
    <row r="172" spans="2:13" ht="15" customHeight="1" x14ac:dyDescent="0.2">
      <c r="B172" s="88"/>
      <c r="C172" s="89"/>
      <c r="D172" s="89"/>
      <c r="E172" s="89"/>
      <c r="F172" s="90" t="str">
        <f t="shared" si="11"/>
        <v>01/00/00</v>
      </c>
      <c r="G172" s="49"/>
      <c r="H172" s="49"/>
      <c r="I172" s="56"/>
      <c r="J172" s="83" t="str">
        <f t="shared" si="12"/>
        <v/>
      </c>
      <c r="K172" s="84" t="str">
        <f>IF(I172=0,"",VLOOKUP(J172,'Item List'!$C$12:$D$307,2,FALSE))</f>
        <v/>
      </c>
      <c r="L172" s="85" t="str">
        <f t="shared" si="13"/>
        <v/>
      </c>
      <c r="M172" s="85" t="str">
        <f t="shared" si="14"/>
        <v/>
      </c>
    </row>
    <row r="173" spans="2:13" ht="15" customHeight="1" x14ac:dyDescent="0.2">
      <c r="B173" s="88"/>
      <c r="C173" s="89"/>
      <c r="D173" s="89"/>
      <c r="E173" s="89"/>
      <c r="F173" s="90" t="str">
        <f t="shared" si="11"/>
        <v>01/00/00</v>
      </c>
      <c r="G173" s="49"/>
      <c r="H173" s="49"/>
      <c r="I173" s="56"/>
      <c r="J173" s="83" t="str">
        <f t="shared" si="12"/>
        <v/>
      </c>
      <c r="K173" s="84" t="str">
        <f>IF(I173=0,"",VLOOKUP(J173,'Item List'!$C$12:$D$307,2,FALSE))</f>
        <v/>
      </c>
      <c r="L173" s="85" t="str">
        <f t="shared" si="13"/>
        <v/>
      </c>
      <c r="M173" s="85" t="str">
        <f t="shared" si="14"/>
        <v/>
      </c>
    </row>
    <row r="174" spans="2:13" ht="15" customHeight="1" x14ac:dyDescent="0.2">
      <c r="B174" s="88"/>
      <c r="C174" s="89"/>
      <c r="D174" s="89"/>
      <c r="E174" s="89"/>
      <c r="F174" s="90" t="str">
        <f t="shared" si="11"/>
        <v>01/00/00</v>
      </c>
      <c r="G174" s="49"/>
      <c r="H174" s="49"/>
      <c r="I174" s="56"/>
      <c r="J174" s="83" t="str">
        <f t="shared" si="12"/>
        <v/>
      </c>
      <c r="K174" s="84" t="str">
        <f>IF(I174=0,"",VLOOKUP(J174,'Item List'!$C$12:$D$307,2,FALSE))</f>
        <v/>
      </c>
      <c r="L174" s="85" t="str">
        <f t="shared" si="13"/>
        <v/>
      </c>
      <c r="M174" s="85" t="str">
        <f t="shared" si="14"/>
        <v/>
      </c>
    </row>
    <row r="175" spans="2:13" ht="15" customHeight="1" x14ac:dyDescent="0.2">
      <c r="B175" s="88"/>
      <c r="C175" s="89"/>
      <c r="D175" s="89"/>
      <c r="E175" s="89"/>
      <c r="F175" s="90" t="str">
        <f t="shared" si="11"/>
        <v>01/00/00</v>
      </c>
      <c r="G175" s="49"/>
      <c r="H175" s="49"/>
      <c r="I175" s="56"/>
      <c r="J175" s="83" t="str">
        <f t="shared" si="12"/>
        <v/>
      </c>
      <c r="K175" s="84" t="str">
        <f>IF(I175=0,"",VLOOKUP(J175,'Item List'!$C$12:$D$307,2,FALSE))</f>
        <v/>
      </c>
      <c r="L175" s="85" t="str">
        <f t="shared" si="13"/>
        <v/>
      </c>
      <c r="M175" s="85" t="str">
        <f t="shared" si="14"/>
        <v/>
      </c>
    </row>
    <row r="176" spans="2:13" ht="15" customHeight="1" x14ac:dyDescent="0.2">
      <c r="B176" s="88"/>
      <c r="C176" s="89"/>
      <c r="D176" s="89"/>
      <c r="E176" s="89"/>
      <c r="F176" s="90" t="str">
        <f t="shared" si="11"/>
        <v>01/00/00</v>
      </c>
      <c r="G176" s="49"/>
      <c r="H176" s="49"/>
      <c r="I176" s="56"/>
      <c r="J176" s="83" t="str">
        <f t="shared" si="12"/>
        <v/>
      </c>
      <c r="K176" s="84" t="str">
        <f>IF(I176=0,"",VLOOKUP(J176,'Item List'!$C$12:$D$307,2,FALSE))</f>
        <v/>
      </c>
      <c r="L176" s="85" t="str">
        <f t="shared" si="13"/>
        <v/>
      </c>
      <c r="M176" s="85" t="str">
        <f t="shared" si="14"/>
        <v/>
      </c>
    </row>
    <row r="177" spans="2:13" ht="15" customHeight="1" x14ac:dyDescent="0.2">
      <c r="B177" s="88"/>
      <c r="C177" s="89"/>
      <c r="D177" s="89"/>
      <c r="E177" s="89"/>
      <c r="F177" s="90" t="str">
        <f t="shared" si="11"/>
        <v>01/00/00</v>
      </c>
      <c r="G177" s="49"/>
      <c r="H177" s="49"/>
      <c r="I177" s="56"/>
      <c r="J177" s="83" t="str">
        <f t="shared" si="12"/>
        <v/>
      </c>
      <c r="K177" s="84" t="str">
        <f>IF(I177=0,"",VLOOKUP(J177,'Item List'!$C$12:$D$307,2,FALSE))</f>
        <v/>
      </c>
      <c r="L177" s="85" t="str">
        <f t="shared" si="13"/>
        <v/>
      </c>
      <c r="M177" s="85" t="str">
        <f t="shared" si="14"/>
        <v/>
      </c>
    </row>
    <row r="178" spans="2:13" ht="15" customHeight="1" x14ac:dyDescent="0.2">
      <c r="B178" s="88"/>
      <c r="C178" s="89"/>
      <c r="D178" s="89"/>
      <c r="E178" s="89"/>
      <c r="F178" s="90" t="str">
        <f t="shared" si="11"/>
        <v>01/00/00</v>
      </c>
      <c r="G178" s="49"/>
      <c r="H178" s="49"/>
      <c r="I178" s="56"/>
      <c r="J178" s="83" t="str">
        <f t="shared" si="12"/>
        <v/>
      </c>
      <c r="K178" s="84" t="str">
        <f>IF(I178=0,"",VLOOKUP(J178,'Item List'!$C$12:$D$307,2,FALSE))</f>
        <v/>
      </c>
      <c r="L178" s="85" t="str">
        <f t="shared" si="13"/>
        <v/>
      </c>
      <c r="M178" s="85" t="str">
        <f t="shared" si="14"/>
        <v/>
      </c>
    </row>
    <row r="179" spans="2:13" ht="15" customHeight="1" x14ac:dyDescent="0.2">
      <c r="B179" s="88"/>
      <c r="C179" s="89"/>
      <c r="D179" s="89"/>
      <c r="E179" s="89"/>
      <c r="F179" s="90" t="str">
        <f t="shared" si="11"/>
        <v>01/00/00</v>
      </c>
      <c r="G179" s="49"/>
      <c r="H179" s="49"/>
      <c r="I179" s="56"/>
      <c r="J179" s="83" t="str">
        <f t="shared" si="12"/>
        <v/>
      </c>
      <c r="K179" s="84" t="str">
        <f>IF(I179=0,"",VLOOKUP(J179,'Item List'!$C$12:$D$307,2,FALSE))</f>
        <v/>
      </c>
      <c r="L179" s="85" t="str">
        <f t="shared" si="13"/>
        <v/>
      </c>
      <c r="M179" s="85" t="str">
        <f t="shared" si="14"/>
        <v/>
      </c>
    </row>
    <row r="180" spans="2:13" ht="15" customHeight="1" x14ac:dyDescent="0.2">
      <c r="B180" s="88"/>
      <c r="C180" s="89"/>
      <c r="D180" s="89"/>
      <c r="E180" s="89"/>
      <c r="F180" s="90" t="str">
        <f t="shared" si="11"/>
        <v>01/00/00</v>
      </c>
      <c r="G180" s="49"/>
      <c r="H180" s="49"/>
      <c r="I180" s="56"/>
      <c r="J180" s="83" t="str">
        <f t="shared" si="12"/>
        <v/>
      </c>
      <c r="K180" s="84" t="str">
        <f>IF(I180=0,"",VLOOKUP(J180,'Item List'!$C$12:$D$307,2,FALSE))</f>
        <v/>
      </c>
      <c r="L180" s="85" t="str">
        <f t="shared" si="13"/>
        <v/>
      </c>
      <c r="M180" s="85" t="str">
        <f t="shared" si="14"/>
        <v/>
      </c>
    </row>
    <row r="181" spans="2:13" ht="15" customHeight="1" x14ac:dyDescent="0.2">
      <c r="B181" s="88"/>
      <c r="C181" s="89"/>
      <c r="D181" s="89"/>
      <c r="E181" s="89"/>
      <c r="F181" s="90" t="str">
        <f t="shared" si="11"/>
        <v>01/00/00</v>
      </c>
      <c r="G181" s="49"/>
      <c r="H181" s="49"/>
      <c r="I181" s="56"/>
      <c r="J181" s="83" t="str">
        <f t="shared" si="12"/>
        <v/>
      </c>
      <c r="K181" s="84" t="str">
        <f>IF(I181=0,"",VLOOKUP(J181,'Item List'!$C$12:$D$307,2,FALSE))</f>
        <v/>
      </c>
      <c r="L181" s="85" t="str">
        <f t="shared" si="13"/>
        <v/>
      </c>
      <c r="M181" s="85" t="str">
        <f t="shared" si="14"/>
        <v/>
      </c>
    </row>
    <row r="182" spans="2:13" ht="15" customHeight="1" x14ac:dyDescent="0.2">
      <c r="B182" s="88"/>
      <c r="C182" s="89"/>
      <c r="D182" s="89"/>
      <c r="E182" s="89"/>
      <c r="F182" s="90" t="str">
        <f t="shared" si="11"/>
        <v>01/00/00</v>
      </c>
      <c r="G182" s="49"/>
      <c r="H182" s="49"/>
      <c r="I182" s="56"/>
      <c r="J182" s="83" t="str">
        <f t="shared" si="12"/>
        <v/>
      </c>
      <c r="K182" s="84" t="str">
        <f>IF(I182=0,"",VLOOKUP(J182,'Item List'!$C$12:$D$307,2,FALSE))</f>
        <v/>
      </c>
      <c r="L182" s="85" t="str">
        <f t="shared" si="13"/>
        <v/>
      </c>
      <c r="M182" s="85" t="str">
        <f t="shared" si="14"/>
        <v/>
      </c>
    </row>
    <row r="183" spans="2:13" ht="15" customHeight="1" x14ac:dyDescent="0.2">
      <c r="B183" s="88"/>
      <c r="C183" s="89"/>
      <c r="D183" s="89"/>
      <c r="E183" s="89"/>
      <c r="F183" s="90" t="str">
        <f t="shared" si="11"/>
        <v>01/00/00</v>
      </c>
      <c r="G183" s="49"/>
      <c r="H183" s="49"/>
      <c r="I183" s="56"/>
      <c r="J183" s="83" t="str">
        <f t="shared" si="12"/>
        <v/>
      </c>
      <c r="K183" s="84" t="str">
        <f>IF(I183=0,"",VLOOKUP(J183,'Item List'!$C$12:$D$307,2,FALSE))</f>
        <v/>
      </c>
      <c r="L183" s="85" t="str">
        <f t="shared" si="13"/>
        <v/>
      </c>
      <c r="M183" s="85" t="str">
        <f t="shared" si="14"/>
        <v/>
      </c>
    </row>
    <row r="184" spans="2:13" ht="15" customHeight="1" x14ac:dyDescent="0.2">
      <c r="B184" s="88"/>
      <c r="C184" s="89"/>
      <c r="D184" s="89"/>
      <c r="E184" s="89"/>
      <c r="F184" s="90" t="str">
        <f t="shared" si="11"/>
        <v>01/00/00</v>
      </c>
      <c r="G184" s="49"/>
      <c r="H184" s="49"/>
      <c r="I184" s="56"/>
      <c r="J184" s="83" t="str">
        <f t="shared" si="12"/>
        <v/>
      </c>
      <c r="K184" s="84" t="str">
        <f>IF(I184=0,"",VLOOKUP(J184,'Item List'!$C$12:$D$307,2,FALSE))</f>
        <v/>
      </c>
      <c r="L184" s="85" t="str">
        <f t="shared" si="13"/>
        <v/>
      </c>
      <c r="M184" s="85" t="str">
        <f t="shared" si="14"/>
        <v/>
      </c>
    </row>
    <row r="185" spans="2:13" ht="15" customHeight="1" x14ac:dyDescent="0.2">
      <c r="B185" s="88"/>
      <c r="C185" s="89"/>
      <c r="D185" s="89"/>
      <c r="E185" s="89"/>
      <c r="F185" s="90" t="str">
        <f t="shared" si="11"/>
        <v>01/00/00</v>
      </c>
      <c r="G185" s="49"/>
      <c r="H185" s="49"/>
      <c r="I185" s="56"/>
      <c r="J185" s="83" t="str">
        <f t="shared" si="12"/>
        <v/>
      </c>
      <c r="K185" s="84" t="str">
        <f>IF(I185=0,"",VLOOKUP(J185,'Item List'!$C$12:$D$307,2,FALSE))</f>
        <v/>
      </c>
      <c r="L185" s="85" t="str">
        <f t="shared" si="13"/>
        <v/>
      </c>
      <c r="M185" s="85" t="str">
        <f t="shared" si="14"/>
        <v/>
      </c>
    </row>
    <row r="186" spans="2:13" ht="15" customHeight="1" x14ac:dyDescent="0.2">
      <c r="B186" s="88"/>
      <c r="C186" s="89"/>
      <c r="D186" s="89"/>
      <c r="E186" s="89"/>
      <c r="F186" s="90" t="str">
        <f t="shared" si="11"/>
        <v>01/00/00</v>
      </c>
      <c r="G186" s="49"/>
      <c r="H186" s="49"/>
      <c r="I186" s="56"/>
      <c r="J186" s="83" t="str">
        <f t="shared" si="12"/>
        <v/>
      </c>
      <c r="K186" s="84" t="str">
        <f>IF(I186=0,"",VLOOKUP(J186,'Item List'!$C$12:$D$307,2,FALSE))</f>
        <v/>
      </c>
      <c r="L186" s="85" t="str">
        <f t="shared" si="13"/>
        <v/>
      </c>
      <c r="M186" s="85" t="str">
        <f t="shared" si="14"/>
        <v/>
      </c>
    </row>
    <row r="187" spans="2:13" ht="15" customHeight="1" x14ac:dyDescent="0.2">
      <c r="B187" s="88"/>
      <c r="C187" s="89"/>
      <c r="D187" s="89"/>
      <c r="E187" s="89"/>
      <c r="F187" s="90" t="str">
        <f t="shared" si="11"/>
        <v>01/00/00</v>
      </c>
      <c r="G187" s="49"/>
      <c r="H187" s="49"/>
      <c r="I187" s="56"/>
      <c r="J187" s="83" t="str">
        <f t="shared" si="12"/>
        <v/>
      </c>
      <c r="K187" s="84" t="str">
        <f>IF(I187=0,"",VLOOKUP(J187,'Item List'!$C$12:$D$307,2,FALSE))</f>
        <v/>
      </c>
      <c r="L187" s="85" t="str">
        <f t="shared" si="13"/>
        <v/>
      </c>
      <c r="M187" s="85" t="str">
        <f t="shared" si="14"/>
        <v/>
      </c>
    </row>
    <row r="188" spans="2:13" ht="15" customHeight="1" x14ac:dyDescent="0.2">
      <c r="B188" s="88"/>
      <c r="C188" s="89"/>
      <c r="D188" s="89"/>
      <c r="E188" s="89"/>
      <c r="F188" s="90" t="str">
        <f t="shared" si="11"/>
        <v>01/00/00</v>
      </c>
      <c r="G188" s="49"/>
      <c r="H188" s="49"/>
      <c r="I188" s="56"/>
      <c r="J188" s="83" t="str">
        <f t="shared" si="12"/>
        <v/>
      </c>
      <c r="K188" s="84" t="str">
        <f>IF(I188=0,"",VLOOKUP(J188,'Item List'!$C$12:$D$307,2,FALSE))</f>
        <v/>
      </c>
      <c r="L188" s="85" t="str">
        <f t="shared" si="13"/>
        <v/>
      </c>
      <c r="M188" s="85" t="str">
        <f t="shared" si="14"/>
        <v/>
      </c>
    </row>
    <row r="189" spans="2:13" ht="15" customHeight="1" x14ac:dyDescent="0.2">
      <c r="B189" s="88"/>
      <c r="C189" s="89"/>
      <c r="D189" s="89"/>
      <c r="E189" s="89"/>
      <c r="F189" s="90" t="str">
        <f t="shared" si="11"/>
        <v>01/00/00</v>
      </c>
      <c r="G189" s="49"/>
      <c r="H189" s="49"/>
      <c r="I189" s="56"/>
      <c r="J189" s="83" t="str">
        <f t="shared" si="12"/>
        <v/>
      </c>
      <c r="K189" s="84" t="str">
        <f>IF(I189=0,"",VLOOKUP(J189,'Item List'!$C$12:$D$307,2,FALSE))</f>
        <v/>
      </c>
      <c r="L189" s="85" t="str">
        <f t="shared" si="13"/>
        <v/>
      </c>
      <c r="M189" s="85" t="str">
        <f t="shared" si="14"/>
        <v/>
      </c>
    </row>
    <row r="190" spans="2:13" ht="15" customHeight="1" x14ac:dyDescent="0.2">
      <c r="B190" s="88"/>
      <c r="C190" s="89"/>
      <c r="D190" s="89"/>
      <c r="E190" s="89"/>
      <c r="F190" s="90" t="str">
        <f t="shared" si="11"/>
        <v>01/00/00</v>
      </c>
      <c r="G190" s="49"/>
      <c r="H190" s="49"/>
      <c r="I190" s="56"/>
      <c r="J190" s="83" t="str">
        <f t="shared" si="12"/>
        <v/>
      </c>
      <c r="K190" s="84" t="str">
        <f>IF(I190=0,"",VLOOKUP(J190,'Item List'!$C$12:$D$307,2,FALSE))</f>
        <v/>
      </c>
      <c r="L190" s="85" t="str">
        <f t="shared" si="13"/>
        <v/>
      </c>
      <c r="M190" s="85" t="str">
        <f t="shared" si="14"/>
        <v/>
      </c>
    </row>
    <row r="191" spans="2:13" ht="15" customHeight="1" x14ac:dyDescent="0.2">
      <c r="B191" s="88"/>
      <c r="C191" s="89"/>
      <c r="D191" s="89"/>
      <c r="E191" s="89"/>
      <c r="F191" s="90" t="str">
        <f t="shared" si="11"/>
        <v>01/00/00</v>
      </c>
      <c r="G191" s="49"/>
      <c r="H191" s="49"/>
      <c r="I191" s="56"/>
      <c r="J191" s="83" t="str">
        <f t="shared" si="12"/>
        <v/>
      </c>
      <c r="K191" s="84" t="str">
        <f>IF(I191=0,"",VLOOKUP(J191,'Item List'!$C$12:$D$307,2,FALSE))</f>
        <v/>
      </c>
      <c r="L191" s="85" t="str">
        <f t="shared" si="13"/>
        <v/>
      </c>
      <c r="M191" s="85" t="str">
        <f t="shared" si="14"/>
        <v/>
      </c>
    </row>
    <row r="192" spans="2:13" ht="15" customHeight="1" x14ac:dyDescent="0.2">
      <c r="B192" s="88"/>
      <c r="C192" s="89"/>
      <c r="D192" s="89"/>
      <c r="E192" s="89"/>
      <c r="F192" s="90" t="str">
        <f t="shared" si="11"/>
        <v>01/00/00</v>
      </c>
      <c r="G192" s="49"/>
      <c r="H192" s="49"/>
      <c r="I192" s="56"/>
      <c r="J192" s="83" t="str">
        <f t="shared" si="12"/>
        <v/>
      </c>
      <c r="K192" s="84" t="str">
        <f>IF(I192=0,"",VLOOKUP(J192,'Item List'!$C$12:$D$307,2,FALSE))</f>
        <v/>
      </c>
      <c r="L192" s="85" t="str">
        <f t="shared" si="13"/>
        <v/>
      </c>
      <c r="M192" s="85" t="str">
        <f t="shared" si="14"/>
        <v/>
      </c>
    </row>
    <row r="193" spans="2:13" ht="15" customHeight="1" x14ac:dyDescent="0.2">
      <c r="B193" s="88"/>
      <c r="C193" s="89"/>
      <c r="D193" s="89"/>
      <c r="E193" s="89"/>
      <c r="F193" s="90" t="str">
        <f t="shared" si="11"/>
        <v>01/00/00</v>
      </c>
      <c r="G193" s="49"/>
      <c r="H193" s="49"/>
      <c r="I193" s="56"/>
      <c r="J193" s="83" t="str">
        <f t="shared" si="12"/>
        <v/>
      </c>
      <c r="K193" s="84" t="str">
        <f>IF(I193=0,"",VLOOKUP(J193,'Item List'!$C$12:$D$307,2,FALSE))</f>
        <v/>
      </c>
      <c r="L193" s="85" t="str">
        <f t="shared" si="13"/>
        <v/>
      </c>
      <c r="M193" s="85" t="str">
        <f t="shared" si="14"/>
        <v/>
      </c>
    </row>
    <row r="194" spans="2:13" ht="15" customHeight="1" x14ac:dyDescent="0.2">
      <c r="B194" s="88"/>
      <c r="C194" s="89"/>
      <c r="D194" s="89"/>
      <c r="E194" s="89"/>
      <c r="F194" s="90" t="str">
        <f t="shared" si="11"/>
        <v>01/00/00</v>
      </c>
      <c r="G194" s="49"/>
      <c r="H194" s="49"/>
      <c r="I194" s="56"/>
      <c r="J194" s="83" t="str">
        <f t="shared" si="12"/>
        <v/>
      </c>
      <c r="K194" s="84" t="str">
        <f>IF(I194=0,"",VLOOKUP(J194,'Item List'!$C$12:$D$307,2,FALSE))</f>
        <v/>
      </c>
      <c r="L194" s="85" t="str">
        <f t="shared" si="13"/>
        <v/>
      </c>
      <c r="M194" s="85" t="str">
        <f t="shared" si="14"/>
        <v/>
      </c>
    </row>
    <row r="195" spans="2:13" ht="15" customHeight="1" x14ac:dyDescent="0.2">
      <c r="B195" s="88"/>
      <c r="C195" s="89"/>
      <c r="D195" s="89"/>
      <c r="E195" s="89"/>
      <c r="F195" s="90" t="str">
        <f t="shared" si="11"/>
        <v>01/00/00</v>
      </c>
      <c r="G195" s="49"/>
      <c r="H195" s="49"/>
      <c r="I195" s="56"/>
      <c r="J195" s="83" t="str">
        <f t="shared" si="12"/>
        <v/>
      </c>
      <c r="K195" s="84" t="str">
        <f>IF(I195=0,"",VLOOKUP(J195,'Item List'!$C$12:$D$307,2,FALSE))</f>
        <v/>
      </c>
      <c r="L195" s="85" t="str">
        <f t="shared" si="13"/>
        <v/>
      </c>
      <c r="M195" s="85" t="str">
        <f t="shared" si="14"/>
        <v/>
      </c>
    </row>
    <row r="196" spans="2:13" ht="15" customHeight="1" x14ac:dyDescent="0.2">
      <c r="B196" s="88"/>
      <c r="C196" s="89"/>
      <c r="D196" s="89"/>
      <c r="E196" s="89"/>
      <c r="F196" s="90" t="str">
        <f t="shared" si="11"/>
        <v>01/00/00</v>
      </c>
      <c r="G196" s="49"/>
      <c r="H196" s="49"/>
      <c r="I196" s="56"/>
      <c r="J196" s="83" t="str">
        <f t="shared" si="12"/>
        <v/>
      </c>
      <c r="K196" s="84" t="str">
        <f>IF(I196=0,"",VLOOKUP(J196,'Item List'!$C$12:$D$307,2,FALSE))</f>
        <v/>
      </c>
      <c r="L196" s="85" t="str">
        <f t="shared" si="13"/>
        <v/>
      </c>
      <c r="M196" s="85" t="str">
        <f t="shared" si="14"/>
        <v/>
      </c>
    </row>
    <row r="197" spans="2:13" ht="15" customHeight="1" x14ac:dyDescent="0.2">
      <c r="B197" s="88"/>
      <c r="C197" s="89"/>
      <c r="D197" s="89"/>
      <c r="E197" s="89"/>
      <c r="F197" s="90" t="str">
        <f t="shared" si="11"/>
        <v>01/00/00</v>
      </c>
      <c r="G197" s="49"/>
      <c r="H197" s="49"/>
      <c r="I197" s="56"/>
      <c r="J197" s="83" t="str">
        <f t="shared" si="12"/>
        <v/>
      </c>
      <c r="K197" s="84" t="str">
        <f>IF(I197=0,"",VLOOKUP(J197,'Item List'!$C$12:$D$307,2,FALSE))</f>
        <v/>
      </c>
      <c r="L197" s="85" t="str">
        <f t="shared" si="13"/>
        <v/>
      </c>
      <c r="M197" s="85" t="str">
        <f t="shared" si="14"/>
        <v/>
      </c>
    </row>
    <row r="198" spans="2:13" ht="15" customHeight="1" x14ac:dyDescent="0.2">
      <c r="B198" s="88"/>
      <c r="C198" s="89"/>
      <c r="D198" s="89"/>
      <c r="E198" s="89"/>
      <c r="F198" s="90" t="str">
        <f t="shared" si="11"/>
        <v>01/00/00</v>
      </c>
      <c r="G198" s="49"/>
      <c r="H198" s="49"/>
      <c r="I198" s="56"/>
      <c r="J198" s="83" t="str">
        <f t="shared" si="12"/>
        <v/>
      </c>
      <c r="K198" s="84" t="str">
        <f>IF(I198=0,"",VLOOKUP(J198,'Item List'!$C$12:$D$307,2,FALSE))</f>
        <v/>
      </c>
      <c r="L198" s="85" t="str">
        <f t="shared" si="13"/>
        <v/>
      </c>
      <c r="M198" s="85" t="str">
        <f t="shared" si="14"/>
        <v/>
      </c>
    </row>
    <row r="199" spans="2:13" ht="15" customHeight="1" x14ac:dyDescent="0.2">
      <c r="B199" s="88"/>
      <c r="C199" s="89"/>
      <c r="D199" s="89"/>
      <c r="E199" s="89"/>
      <c r="F199" s="90" t="str">
        <f t="shared" si="11"/>
        <v>01/00/00</v>
      </c>
      <c r="G199" s="49"/>
      <c r="H199" s="49"/>
      <c r="I199" s="56"/>
      <c r="J199" s="83" t="str">
        <f t="shared" si="12"/>
        <v/>
      </c>
      <c r="K199" s="84" t="str">
        <f>IF(I199=0,"",VLOOKUP(J199,'Item List'!$C$12:$D$307,2,FALSE))</f>
        <v/>
      </c>
      <c r="L199" s="85" t="str">
        <f t="shared" si="13"/>
        <v/>
      </c>
      <c r="M199" s="85" t="str">
        <f t="shared" si="14"/>
        <v/>
      </c>
    </row>
    <row r="200" spans="2:13" ht="15" customHeight="1" x14ac:dyDescent="0.2">
      <c r="B200" s="88"/>
      <c r="C200" s="89"/>
      <c r="D200" s="89"/>
      <c r="E200" s="89"/>
      <c r="F200" s="90" t="str">
        <f t="shared" si="11"/>
        <v>01/00/00</v>
      </c>
      <c r="G200" s="49"/>
      <c r="H200" s="49"/>
      <c r="I200" s="56"/>
      <c r="J200" s="83" t="str">
        <f t="shared" si="12"/>
        <v/>
      </c>
      <c r="K200" s="84" t="str">
        <f>IF(I200=0,"",VLOOKUP(J200,'Item List'!$C$12:$D$307,2,FALSE))</f>
        <v/>
      </c>
      <c r="L200" s="85" t="str">
        <f t="shared" si="13"/>
        <v/>
      </c>
      <c r="M200" s="85" t="str">
        <f t="shared" si="14"/>
        <v/>
      </c>
    </row>
    <row r="201" spans="2:13" ht="12.75" x14ac:dyDescent="0.2">
      <c r="B201" s="88"/>
      <c r="C201" s="89"/>
      <c r="D201" s="89"/>
      <c r="E201" s="89"/>
      <c r="F201" s="90" t="str">
        <f t="shared" ref="F201:F264" si="15">CONCATENATE(TEXT(B201,"mm/dd/yy"),E201)</f>
        <v>01/00/00</v>
      </c>
      <c r="G201" s="49"/>
      <c r="H201" s="49"/>
      <c r="I201" s="56"/>
      <c r="J201" s="83" t="str">
        <f t="shared" ref="J201:J264" si="16">CONCATENATE(G201,H201)</f>
        <v/>
      </c>
      <c r="K201" s="84" t="str">
        <f>IF(I201=0,"",VLOOKUP(J201,'Item List'!$C$12:$D$307,2,FALSE))</f>
        <v/>
      </c>
      <c r="L201" s="85" t="str">
        <f t="shared" ref="L201:L264" si="17">IF(I201=0,"",K201*I201)</f>
        <v/>
      </c>
      <c r="M201" s="85" t="str">
        <f t="shared" ref="M201:M264" si="18">IF(I201=0,"",L201*4.5)</f>
        <v/>
      </c>
    </row>
    <row r="202" spans="2:13" ht="12.75" x14ac:dyDescent="0.2">
      <c r="B202" s="88"/>
      <c r="C202" s="89"/>
      <c r="D202" s="89"/>
      <c r="E202" s="89"/>
      <c r="F202" s="90" t="str">
        <f t="shared" si="15"/>
        <v>01/00/00</v>
      </c>
      <c r="G202" s="49"/>
      <c r="H202" s="49"/>
      <c r="I202" s="56"/>
      <c r="J202" s="83" t="str">
        <f t="shared" si="16"/>
        <v/>
      </c>
      <c r="K202" s="84" t="str">
        <f>IF(I202=0,"",VLOOKUP(J202,'Item List'!$C$12:$D$307,2,FALSE))</f>
        <v/>
      </c>
      <c r="L202" s="85" t="str">
        <f t="shared" si="17"/>
        <v/>
      </c>
      <c r="M202" s="85" t="str">
        <f t="shared" si="18"/>
        <v/>
      </c>
    </row>
    <row r="203" spans="2:13" ht="12.75" x14ac:dyDescent="0.2">
      <c r="B203" s="88"/>
      <c r="C203" s="89"/>
      <c r="D203" s="89"/>
      <c r="E203" s="89"/>
      <c r="F203" s="90" t="str">
        <f t="shared" si="15"/>
        <v>01/00/00</v>
      </c>
      <c r="G203" s="49"/>
      <c r="H203" s="49"/>
      <c r="I203" s="56"/>
      <c r="J203" s="83" t="str">
        <f t="shared" si="16"/>
        <v/>
      </c>
      <c r="K203" s="84" t="str">
        <f>IF(I203=0,"",VLOOKUP(J203,'Item List'!$C$12:$D$307,2,FALSE))</f>
        <v/>
      </c>
      <c r="L203" s="85" t="str">
        <f t="shared" si="17"/>
        <v/>
      </c>
      <c r="M203" s="85" t="str">
        <f t="shared" si="18"/>
        <v/>
      </c>
    </row>
    <row r="204" spans="2:13" ht="12.75" x14ac:dyDescent="0.2">
      <c r="B204" s="88"/>
      <c r="C204" s="89"/>
      <c r="D204" s="89"/>
      <c r="E204" s="89"/>
      <c r="F204" s="90" t="str">
        <f t="shared" si="15"/>
        <v>01/00/00</v>
      </c>
      <c r="G204" s="49"/>
      <c r="H204" s="49"/>
      <c r="I204" s="56"/>
      <c r="J204" s="83" t="str">
        <f t="shared" si="16"/>
        <v/>
      </c>
      <c r="K204" s="84" t="str">
        <f>IF(I204=0,"",VLOOKUP(J204,'Item List'!$C$12:$D$307,2,FALSE))</f>
        <v/>
      </c>
      <c r="L204" s="85" t="str">
        <f t="shared" si="17"/>
        <v/>
      </c>
      <c r="M204" s="85" t="str">
        <f t="shared" si="18"/>
        <v/>
      </c>
    </row>
    <row r="205" spans="2:13" ht="12.75" x14ac:dyDescent="0.2">
      <c r="B205" s="88"/>
      <c r="C205" s="89"/>
      <c r="D205" s="89"/>
      <c r="E205" s="89"/>
      <c r="F205" s="90" t="str">
        <f t="shared" si="15"/>
        <v>01/00/00</v>
      </c>
      <c r="G205" s="49"/>
      <c r="H205" s="49"/>
      <c r="I205" s="56"/>
      <c r="J205" s="83" t="str">
        <f t="shared" si="16"/>
        <v/>
      </c>
      <c r="K205" s="84" t="str">
        <f>IF(I205=0,"",VLOOKUP(J205,'Item List'!$C$12:$D$307,2,FALSE))</f>
        <v/>
      </c>
      <c r="L205" s="85" t="str">
        <f t="shared" si="17"/>
        <v/>
      </c>
      <c r="M205" s="85" t="str">
        <f t="shared" si="18"/>
        <v/>
      </c>
    </row>
    <row r="206" spans="2:13" ht="12.75" x14ac:dyDescent="0.2">
      <c r="B206" s="88"/>
      <c r="C206" s="89"/>
      <c r="D206" s="89"/>
      <c r="E206" s="89"/>
      <c r="F206" s="90" t="str">
        <f t="shared" si="15"/>
        <v>01/00/00</v>
      </c>
      <c r="G206" s="49"/>
      <c r="H206" s="49"/>
      <c r="I206" s="56"/>
      <c r="J206" s="83" t="str">
        <f t="shared" si="16"/>
        <v/>
      </c>
      <c r="K206" s="84" t="str">
        <f>IF(I206=0,"",VLOOKUP(J206,'Item List'!$C$12:$D$307,2,FALSE))</f>
        <v/>
      </c>
      <c r="L206" s="85" t="str">
        <f t="shared" si="17"/>
        <v/>
      </c>
      <c r="M206" s="85" t="str">
        <f t="shared" si="18"/>
        <v/>
      </c>
    </row>
    <row r="207" spans="2:13" ht="12.75" x14ac:dyDescent="0.2">
      <c r="B207" s="88"/>
      <c r="C207" s="89"/>
      <c r="D207" s="89"/>
      <c r="E207" s="89"/>
      <c r="F207" s="90" t="str">
        <f t="shared" si="15"/>
        <v>01/00/00</v>
      </c>
      <c r="G207" s="49"/>
      <c r="H207" s="49"/>
      <c r="I207" s="56"/>
      <c r="J207" s="83" t="str">
        <f t="shared" si="16"/>
        <v/>
      </c>
      <c r="K207" s="84" t="str">
        <f>IF(I207=0,"",VLOOKUP(J207,'Item List'!$C$12:$D$307,2,FALSE))</f>
        <v/>
      </c>
      <c r="L207" s="85" t="str">
        <f t="shared" si="17"/>
        <v/>
      </c>
      <c r="M207" s="85" t="str">
        <f t="shared" si="18"/>
        <v/>
      </c>
    </row>
    <row r="208" spans="2:13" ht="12.75" x14ac:dyDescent="0.2">
      <c r="B208" s="88"/>
      <c r="C208" s="89"/>
      <c r="D208" s="89"/>
      <c r="E208" s="89"/>
      <c r="F208" s="90" t="str">
        <f t="shared" si="15"/>
        <v>01/00/00</v>
      </c>
      <c r="G208" s="49"/>
      <c r="H208" s="49"/>
      <c r="I208" s="56"/>
      <c r="J208" s="83" t="str">
        <f t="shared" si="16"/>
        <v/>
      </c>
      <c r="K208" s="84" t="str">
        <f>IF(I208=0,"",VLOOKUP(J208,'Item List'!$C$12:$D$307,2,FALSE))</f>
        <v/>
      </c>
      <c r="L208" s="85" t="str">
        <f t="shared" si="17"/>
        <v/>
      </c>
      <c r="M208" s="85" t="str">
        <f t="shared" si="18"/>
        <v/>
      </c>
    </row>
    <row r="209" spans="2:13" ht="12.75" x14ac:dyDescent="0.2">
      <c r="B209" s="88"/>
      <c r="C209" s="89"/>
      <c r="D209" s="89"/>
      <c r="E209" s="89"/>
      <c r="F209" s="90" t="str">
        <f t="shared" si="15"/>
        <v>01/00/00</v>
      </c>
      <c r="G209" s="49"/>
      <c r="H209" s="49"/>
      <c r="I209" s="56"/>
      <c r="J209" s="83" t="str">
        <f t="shared" si="16"/>
        <v/>
      </c>
      <c r="K209" s="84" t="str">
        <f>IF(I209=0,"",VLOOKUP(J209,'Item List'!$C$12:$D$307,2,FALSE))</f>
        <v/>
      </c>
      <c r="L209" s="85" t="str">
        <f t="shared" si="17"/>
        <v/>
      </c>
      <c r="M209" s="85" t="str">
        <f t="shared" si="18"/>
        <v/>
      </c>
    </row>
    <row r="210" spans="2:13" ht="12.75" x14ac:dyDescent="0.2">
      <c r="B210" s="88"/>
      <c r="C210" s="89"/>
      <c r="D210" s="89"/>
      <c r="E210" s="89"/>
      <c r="F210" s="90" t="str">
        <f t="shared" si="15"/>
        <v>01/00/00</v>
      </c>
      <c r="G210" s="49"/>
      <c r="H210" s="49"/>
      <c r="I210" s="56"/>
      <c r="J210" s="83" t="str">
        <f t="shared" si="16"/>
        <v/>
      </c>
      <c r="K210" s="84" t="str">
        <f>IF(I210=0,"",VLOOKUP(J210,'Item List'!$C$12:$D$307,2,FALSE))</f>
        <v/>
      </c>
      <c r="L210" s="85" t="str">
        <f t="shared" si="17"/>
        <v/>
      </c>
      <c r="M210" s="85" t="str">
        <f t="shared" si="18"/>
        <v/>
      </c>
    </row>
    <row r="211" spans="2:13" ht="12.75" x14ac:dyDescent="0.2">
      <c r="B211" s="88"/>
      <c r="C211" s="89"/>
      <c r="D211" s="89"/>
      <c r="E211" s="89"/>
      <c r="F211" s="90" t="str">
        <f t="shared" si="15"/>
        <v>01/00/00</v>
      </c>
      <c r="G211" s="49"/>
      <c r="H211" s="49"/>
      <c r="I211" s="56"/>
      <c r="J211" s="83" t="str">
        <f t="shared" si="16"/>
        <v/>
      </c>
      <c r="K211" s="84" t="str">
        <f>IF(I211=0,"",VLOOKUP(J211,'Item List'!$C$12:$D$307,2,FALSE))</f>
        <v/>
      </c>
      <c r="L211" s="85" t="str">
        <f t="shared" si="17"/>
        <v/>
      </c>
      <c r="M211" s="85" t="str">
        <f t="shared" si="18"/>
        <v/>
      </c>
    </row>
    <row r="212" spans="2:13" ht="12.75" x14ac:dyDescent="0.2">
      <c r="B212" s="88"/>
      <c r="C212" s="89"/>
      <c r="D212" s="89"/>
      <c r="E212" s="89"/>
      <c r="F212" s="90" t="str">
        <f t="shared" si="15"/>
        <v>01/00/00</v>
      </c>
      <c r="G212" s="49"/>
      <c r="H212" s="49"/>
      <c r="I212" s="56"/>
      <c r="J212" s="83" t="str">
        <f t="shared" si="16"/>
        <v/>
      </c>
      <c r="K212" s="84" t="str">
        <f>IF(I212=0,"",VLOOKUP(J212,'Item List'!$C$12:$D$307,2,FALSE))</f>
        <v/>
      </c>
      <c r="L212" s="85" t="str">
        <f t="shared" si="17"/>
        <v/>
      </c>
      <c r="M212" s="85" t="str">
        <f t="shared" si="18"/>
        <v/>
      </c>
    </row>
    <row r="213" spans="2:13" ht="12.75" x14ac:dyDescent="0.2">
      <c r="B213" s="88"/>
      <c r="C213" s="89"/>
      <c r="D213" s="89"/>
      <c r="E213" s="89"/>
      <c r="F213" s="90" t="str">
        <f t="shared" si="15"/>
        <v>01/00/00</v>
      </c>
      <c r="G213" s="49"/>
      <c r="H213" s="49"/>
      <c r="I213" s="56"/>
      <c r="J213" s="83" t="str">
        <f t="shared" si="16"/>
        <v/>
      </c>
      <c r="K213" s="84" t="str">
        <f>IF(I213=0,"",VLOOKUP(J213,'Item List'!$C$12:$D$307,2,FALSE))</f>
        <v/>
      </c>
      <c r="L213" s="85" t="str">
        <f t="shared" si="17"/>
        <v/>
      </c>
      <c r="M213" s="85" t="str">
        <f t="shared" si="18"/>
        <v/>
      </c>
    </row>
    <row r="214" spans="2:13" ht="12.75" x14ac:dyDescent="0.2">
      <c r="B214" s="88"/>
      <c r="C214" s="89"/>
      <c r="D214" s="89"/>
      <c r="E214" s="89"/>
      <c r="F214" s="90" t="str">
        <f t="shared" si="15"/>
        <v>01/00/00</v>
      </c>
      <c r="G214" s="49"/>
      <c r="H214" s="49"/>
      <c r="I214" s="56"/>
      <c r="J214" s="83" t="str">
        <f t="shared" si="16"/>
        <v/>
      </c>
      <c r="K214" s="84" t="str">
        <f>IF(I214=0,"",VLOOKUP(J214,'Item List'!$C$12:$D$307,2,FALSE))</f>
        <v/>
      </c>
      <c r="L214" s="85" t="str">
        <f t="shared" si="17"/>
        <v/>
      </c>
      <c r="M214" s="85" t="str">
        <f t="shared" si="18"/>
        <v/>
      </c>
    </row>
    <row r="215" spans="2:13" ht="12.75" x14ac:dyDescent="0.2">
      <c r="B215" s="88"/>
      <c r="C215" s="89"/>
      <c r="D215" s="89"/>
      <c r="E215" s="89"/>
      <c r="F215" s="90" t="str">
        <f t="shared" si="15"/>
        <v>01/00/00</v>
      </c>
      <c r="G215" s="49"/>
      <c r="H215" s="49"/>
      <c r="I215" s="56"/>
      <c r="J215" s="83" t="str">
        <f t="shared" si="16"/>
        <v/>
      </c>
      <c r="K215" s="84" t="str">
        <f>IF(I215=0,"",VLOOKUP(J215,'Item List'!$C$12:$D$307,2,FALSE))</f>
        <v/>
      </c>
      <c r="L215" s="85" t="str">
        <f t="shared" si="17"/>
        <v/>
      </c>
      <c r="M215" s="85" t="str">
        <f t="shared" si="18"/>
        <v/>
      </c>
    </row>
    <row r="216" spans="2:13" ht="12.75" x14ac:dyDescent="0.2">
      <c r="B216" s="88"/>
      <c r="C216" s="89"/>
      <c r="D216" s="89"/>
      <c r="E216" s="89"/>
      <c r="F216" s="90" t="str">
        <f t="shared" si="15"/>
        <v>01/00/00</v>
      </c>
      <c r="G216" s="49"/>
      <c r="H216" s="49"/>
      <c r="I216" s="56"/>
      <c r="J216" s="83" t="str">
        <f t="shared" si="16"/>
        <v/>
      </c>
      <c r="K216" s="84" t="str">
        <f>IF(I216=0,"",VLOOKUP(J216,'Item List'!$C$12:$D$307,2,FALSE))</f>
        <v/>
      </c>
      <c r="L216" s="85" t="str">
        <f t="shared" si="17"/>
        <v/>
      </c>
      <c r="M216" s="85" t="str">
        <f t="shared" si="18"/>
        <v/>
      </c>
    </row>
    <row r="217" spans="2:13" ht="12.75" x14ac:dyDescent="0.2">
      <c r="B217" s="88"/>
      <c r="C217" s="89"/>
      <c r="D217" s="89"/>
      <c r="E217" s="89"/>
      <c r="F217" s="90" t="str">
        <f t="shared" si="15"/>
        <v>01/00/00</v>
      </c>
      <c r="G217" s="49"/>
      <c r="H217" s="49"/>
      <c r="I217" s="56"/>
      <c r="J217" s="83" t="str">
        <f t="shared" si="16"/>
        <v/>
      </c>
      <c r="K217" s="84" t="str">
        <f>IF(I217=0,"",VLOOKUP(J217,'Item List'!$C$12:$D$307,2,FALSE))</f>
        <v/>
      </c>
      <c r="L217" s="85" t="str">
        <f t="shared" si="17"/>
        <v/>
      </c>
      <c r="M217" s="85" t="str">
        <f t="shared" si="18"/>
        <v/>
      </c>
    </row>
    <row r="218" spans="2:13" ht="12.75" x14ac:dyDescent="0.2">
      <c r="B218" s="88"/>
      <c r="C218" s="89"/>
      <c r="D218" s="89"/>
      <c r="E218" s="89"/>
      <c r="F218" s="90" t="str">
        <f t="shared" si="15"/>
        <v>01/00/00</v>
      </c>
      <c r="G218" s="49"/>
      <c r="H218" s="49"/>
      <c r="I218" s="56"/>
      <c r="J218" s="83" t="str">
        <f t="shared" si="16"/>
        <v/>
      </c>
      <c r="K218" s="84" t="str">
        <f>IF(I218=0,"",VLOOKUP(J218,'Item List'!$C$12:$D$307,2,FALSE))</f>
        <v/>
      </c>
      <c r="L218" s="85" t="str">
        <f t="shared" si="17"/>
        <v/>
      </c>
      <c r="M218" s="85" t="str">
        <f t="shared" si="18"/>
        <v/>
      </c>
    </row>
    <row r="219" spans="2:13" ht="12.75" x14ac:dyDescent="0.2">
      <c r="B219" s="88"/>
      <c r="C219" s="89"/>
      <c r="D219" s="89"/>
      <c r="E219" s="89"/>
      <c r="F219" s="90" t="str">
        <f t="shared" si="15"/>
        <v>01/00/00</v>
      </c>
      <c r="G219" s="49"/>
      <c r="H219" s="49"/>
      <c r="I219" s="56"/>
      <c r="J219" s="83" t="str">
        <f t="shared" si="16"/>
        <v/>
      </c>
      <c r="K219" s="84" t="str">
        <f>IF(I219=0,"",VLOOKUP(J219,'Item List'!$C$12:$D$307,2,FALSE))</f>
        <v/>
      </c>
      <c r="L219" s="85" t="str">
        <f t="shared" si="17"/>
        <v/>
      </c>
      <c r="M219" s="85" t="str">
        <f t="shared" si="18"/>
        <v/>
      </c>
    </row>
    <row r="220" spans="2:13" ht="12.75" x14ac:dyDescent="0.2">
      <c r="B220" s="88"/>
      <c r="C220" s="89"/>
      <c r="D220" s="89"/>
      <c r="E220" s="89"/>
      <c r="F220" s="90" t="str">
        <f t="shared" si="15"/>
        <v>01/00/00</v>
      </c>
      <c r="G220" s="49"/>
      <c r="H220" s="49"/>
      <c r="I220" s="56"/>
      <c r="J220" s="83" t="str">
        <f t="shared" si="16"/>
        <v/>
      </c>
      <c r="K220" s="84" t="str">
        <f>IF(I220=0,"",VLOOKUP(J220,'Item List'!$C$12:$D$307,2,FALSE))</f>
        <v/>
      </c>
      <c r="L220" s="85" t="str">
        <f t="shared" si="17"/>
        <v/>
      </c>
      <c r="M220" s="85" t="str">
        <f t="shared" si="18"/>
        <v/>
      </c>
    </row>
    <row r="221" spans="2:13" ht="12.75" x14ac:dyDescent="0.2">
      <c r="B221" s="88"/>
      <c r="C221" s="89"/>
      <c r="D221" s="89"/>
      <c r="E221" s="89"/>
      <c r="F221" s="90" t="str">
        <f t="shared" si="15"/>
        <v>01/00/00</v>
      </c>
      <c r="G221" s="49"/>
      <c r="H221" s="49"/>
      <c r="I221" s="56"/>
      <c r="J221" s="83" t="str">
        <f t="shared" si="16"/>
        <v/>
      </c>
      <c r="K221" s="84" t="str">
        <f>IF(I221=0,"",VLOOKUP(J221,'Item List'!$C$12:$D$307,2,FALSE))</f>
        <v/>
      </c>
      <c r="L221" s="85" t="str">
        <f t="shared" si="17"/>
        <v/>
      </c>
      <c r="M221" s="85" t="str">
        <f t="shared" si="18"/>
        <v/>
      </c>
    </row>
    <row r="222" spans="2:13" ht="12.75" x14ac:dyDescent="0.2">
      <c r="B222" s="88"/>
      <c r="C222" s="89"/>
      <c r="D222" s="89"/>
      <c r="E222" s="89"/>
      <c r="F222" s="90" t="str">
        <f t="shared" si="15"/>
        <v>01/00/00</v>
      </c>
      <c r="G222" s="49"/>
      <c r="H222" s="49"/>
      <c r="I222" s="56"/>
      <c r="J222" s="83" t="str">
        <f t="shared" si="16"/>
        <v/>
      </c>
      <c r="K222" s="84" t="str">
        <f>IF(I222=0,"",VLOOKUP(J222,'Item List'!$C$12:$D$307,2,FALSE))</f>
        <v/>
      </c>
      <c r="L222" s="85" t="str">
        <f t="shared" si="17"/>
        <v/>
      </c>
      <c r="M222" s="85" t="str">
        <f t="shared" si="18"/>
        <v/>
      </c>
    </row>
    <row r="223" spans="2:13" ht="12.75" x14ac:dyDescent="0.2">
      <c r="B223" s="88"/>
      <c r="C223" s="89"/>
      <c r="D223" s="89"/>
      <c r="E223" s="89"/>
      <c r="F223" s="90" t="str">
        <f t="shared" si="15"/>
        <v>01/00/00</v>
      </c>
      <c r="G223" s="49"/>
      <c r="H223" s="49"/>
      <c r="I223" s="56"/>
      <c r="J223" s="83" t="str">
        <f t="shared" si="16"/>
        <v/>
      </c>
      <c r="K223" s="84" t="str">
        <f>IF(I223=0,"",VLOOKUP(J223,'Item List'!$C$12:$D$307,2,FALSE))</f>
        <v/>
      </c>
      <c r="L223" s="85" t="str">
        <f t="shared" si="17"/>
        <v/>
      </c>
      <c r="M223" s="85" t="str">
        <f t="shared" si="18"/>
        <v/>
      </c>
    </row>
    <row r="224" spans="2:13" ht="12.75" x14ac:dyDescent="0.2">
      <c r="B224" s="88"/>
      <c r="C224" s="89"/>
      <c r="D224" s="89"/>
      <c r="E224" s="89"/>
      <c r="F224" s="90" t="str">
        <f t="shared" si="15"/>
        <v>01/00/00</v>
      </c>
      <c r="G224" s="49"/>
      <c r="H224" s="49"/>
      <c r="I224" s="56"/>
      <c r="J224" s="83" t="str">
        <f t="shared" si="16"/>
        <v/>
      </c>
      <c r="K224" s="84" t="str">
        <f>IF(I224=0,"",VLOOKUP(J224,'Item List'!$C$12:$D$307,2,FALSE))</f>
        <v/>
      </c>
      <c r="L224" s="85" t="str">
        <f t="shared" si="17"/>
        <v/>
      </c>
      <c r="M224" s="85" t="str">
        <f t="shared" si="18"/>
        <v/>
      </c>
    </row>
    <row r="225" spans="2:13" ht="12.75" x14ac:dyDescent="0.2">
      <c r="B225" s="88"/>
      <c r="C225" s="89"/>
      <c r="D225" s="89"/>
      <c r="E225" s="89"/>
      <c r="F225" s="90" t="str">
        <f t="shared" si="15"/>
        <v>01/00/00</v>
      </c>
      <c r="G225" s="49"/>
      <c r="H225" s="49"/>
      <c r="I225" s="56"/>
      <c r="J225" s="83" t="str">
        <f t="shared" si="16"/>
        <v/>
      </c>
      <c r="K225" s="84" t="str">
        <f>IF(I225=0,"",VLOOKUP(J225,'Item List'!$C$12:$D$307,2,FALSE))</f>
        <v/>
      </c>
      <c r="L225" s="85" t="str">
        <f t="shared" si="17"/>
        <v/>
      </c>
      <c r="M225" s="85" t="str">
        <f t="shared" si="18"/>
        <v/>
      </c>
    </row>
    <row r="226" spans="2:13" ht="12.75" x14ac:dyDescent="0.2">
      <c r="B226" s="88"/>
      <c r="C226" s="89"/>
      <c r="D226" s="89"/>
      <c r="E226" s="89"/>
      <c r="F226" s="90" t="str">
        <f t="shared" si="15"/>
        <v>01/00/00</v>
      </c>
      <c r="G226" s="49"/>
      <c r="H226" s="49"/>
      <c r="I226" s="56"/>
      <c r="J226" s="83" t="str">
        <f t="shared" si="16"/>
        <v/>
      </c>
      <c r="K226" s="84" t="str">
        <f>IF(I226=0,"",VLOOKUP(J226,'Item List'!$C$12:$D$307,2,FALSE))</f>
        <v/>
      </c>
      <c r="L226" s="85" t="str">
        <f t="shared" si="17"/>
        <v/>
      </c>
      <c r="M226" s="85" t="str">
        <f t="shared" si="18"/>
        <v/>
      </c>
    </row>
    <row r="227" spans="2:13" ht="12.75" x14ac:dyDescent="0.2">
      <c r="B227" s="88"/>
      <c r="C227" s="89"/>
      <c r="D227" s="89"/>
      <c r="E227" s="89"/>
      <c r="F227" s="90" t="str">
        <f t="shared" si="15"/>
        <v>01/00/00</v>
      </c>
      <c r="G227" s="49"/>
      <c r="H227" s="49"/>
      <c r="I227" s="56"/>
      <c r="J227" s="83" t="str">
        <f t="shared" si="16"/>
        <v/>
      </c>
      <c r="K227" s="84" t="str">
        <f>IF(I227=0,"",VLOOKUP(J227,'Item List'!$C$12:$D$307,2,FALSE))</f>
        <v/>
      </c>
      <c r="L227" s="85" t="str">
        <f t="shared" si="17"/>
        <v/>
      </c>
      <c r="M227" s="85" t="str">
        <f t="shared" si="18"/>
        <v/>
      </c>
    </row>
    <row r="228" spans="2:13" ht="12.75" x14ac:dyDescent="0.2">
      <c r="B228" s="88"/>
      <c r="C228" s="89"/>
      <c r="D228" s="89"/>
      <c r="E228" s="89"/>
      <c r="F228" s="90" t="str">
        <f t="shared" si="15"/>
        <v>01/00/00</v>
      </c>
      <c r="G228" s="49"/>
      <c r="H228" s="49"/>
      <c r="I228" s="56"/>
      <c r="J228" s="83" t="str">
        <f t="shared" si="16"/>
        <v/>
      </c>
      <c r="K228" s="84" t="str">
        <f>IF(I228=0,"",VLOOKUP(J228,'Item List'!$C$12:$D$307,2,FALSE))</f>
        <v/>
      </c>
      <c r="L228" s="85" t="str">
        <f t="shared" si="17"/>
        <v/>
      </c>
      <c r="M228" s="85" t="str">
        <f t="shared" si="18"/>
        <v/>
      </c>
    </row>
    <row r="229" spans="2:13" ht="12.75" x14ac:dyDescent="0.2">
      <c r="B229" s="88"/>
      <c r="C229" s="89"/>
      <c r="D229" s="89"/>
      <c r="E229" s="89"/>
      <c r="F229" s="90" t="str">
        <f t="shared" si="15"/>
        <v>01/00/00</v>
      </c>
      <c r="G229" s="49"/>
      <c r="H229" s="49"/>
      <c r="I229" s="56"/>
      <c r="J229" s="83" t="str">
        <f t="shared" si="16"/>
        <v/>
      </c>
      <c r="K229" s="84" t="str">
        <f>IF(I229=0,"",VLOOKUP(J229,'Item List'!$C$12:$D$307,2,FALSE))</f>
        <v/>
      </c>
      <c r="L229" s="85" t="str">
        <f t="shared" si="17"/>
        <v/>
      </c>
      <c r="M229" s="85" t="str">
        <f t="shared" si="18"/>
        <v/>
      </c>
    </row>
    <row r="230" spans="2:13" ht="12.75" x14ac:dyDescent="0.2">
      <c r="B230" s="88"/>
      <c r="C230" s="89"/>
      <c r="D230" s="89"/>
      <c r="E230" s="89"/>
      <c r="F230" s="90" t="str">
        <f t="shared" si="15"/>
        <v>01/00/00</v>
      </c>
      <c r="G230" s="49"/>
      <c r="H230" s="49"/>
      <c r="I230" s="56"/>
      <c r="J230" s="83" t="str">
        <f t="shared" si="16"/>
        <v/>
      </c>
      <c r="K230" s="84" t="str">
        <f>IF(I230=0,"",VLOOKUP(J230,'Item List'!$C$12:$D$307,2,FALSE))</f>
        <v/>
      </c>
      <c r="L230" s="85" t="str">
        <f t="shared" si="17"/>
        <v/>
      </c>
      <c r="M230" s="85" t="str">
        <f t="shared" si="18"/>
        <v/>
      </c>
    </row>
    <row r="231" spans="2:13" ht="12.75" x14ac:dyDescent="0.2">
      <c r="B231" s="88"/>
      <c r="C231" s="89"/>
      <c r="D231" s="89"/>
      <c r="E231" s="89"/>
      <c r="F231" s="90" t="str">
        <f t="shared" si="15"/>
        <v>01/00/00</v>
      </c>
      <c r="G231" s="49"/>
      <c r="H231" s="49"/>
      <c r="I231" s="56"/>
      <c r="J231" s="83" t="str">
        <f t="shared" si="16"/>
        <v/>
      </c>
      <c r="K231" s="84" t="str">
        <f>IF(I231=0,"",VLOOKUP(J231,'Item List'!$C$12:$D$307,2,FALSE))</f>
        <v/>
      </c>
      <c r="L231" s="85" t="str">
        <f t="shared" si="17"/>
        <v/>
      </c>
      <c r="M231" s="85" t="str">
        <f t="shared" si="18"/>
        <v/>
      </c>
    </row>
    <row r="232" spans="2:13" ht="12.75" x14ac:dyDescent="0.2">
      <c r="B232" s="88"/>
      <c r="C232" s="89"/>
      <c r="D232" s="89"/>
      <c r="E232" s="89"/>
      <c r="F232" s="90" t="str">
        <f t="shared" si="15"/>
        <v>01/00/00</v>
      </c>
      <c r="G232" s="49"/>
      <c r="H232" s="49"/>
      <c r="I232" s="56"/>
      <c r="J232" s="83" t="str">
        <f t="shared" si="16"/>
        <v/>
      </c>
      <c r="K232" s="84" t="str">
        <f>IF(I232=0,"",VLOOKUP(J232,'Item List'!$C$12:$D$307,2,FALSE))</f>
        <v/>
      </c>
      <c r="L232" s="85" t="str">
        <f t="shared" si="17"/>
        <v/>
      </c>
      <c r="M232" s="85" t="str">
        <f t="shared" si="18"/>
        <v/>
      </c>
    </row>
    <row r="233" spans="2:13" ht="12.75" x14ac:dyDescent="0.2">
      <c r="B233" s="88"/>
      <c r="C233" s="89"/>
      <c r="D233" s="89"/>
      <c r="E233" s="89"/>
      <c r="F233" s="90" t="str">
        <f t="shared" si="15"/>
        <v>01/00/00</v>
      </c>
      <c r="G233" s="49"/>
      <c r="H233" s="49"/>
      <c r="I233" s="56"/>
      <c r="J233" s="83" t="str">
        <f t="shared" si="16"/>
        <v/>
      </c>
      <c r="K233" s="84" t="str">
        <f>IF(I233=0,"",VLOOKUP(J233,'Item List'!$C$12:$D$307,2,FALSE))</f>
        <v/>
      </c>
      <c r="L233" s="85" t="str">
        <f t="shared" si="17"/>
        <v/>
      </c>
      <c r="M233" s="85" t="str">
        <f t="shared" si="18"/>
        <v/>
      </c>
    </row>
    <row r="234" spans="2:13" ht="12.75" x14ac:dyDescent="0.2">
      <c r="B234" s="88"/>
      <c r="C234" s="89"/>
      <c r="D234" s="89"/>
      <c r="E234" s="89"/>
      <c r="F234" s="90" t="str">
        <f t="shared" si="15"/>
        <v>01/00/00</v>
      </c>
      <c r="G234" s="49"/>
      <c r="H234" s="49"/>
      <c r="I234" s="56"/>
      <c r="J234" s="83" t="str">
        <f t="shared" si="16"/>
        <v/>
      </c>
      <c r="K234" s="84" t="str">
        <f>IF(I234=0,"",VLOOKUP(J234,'Item List'!$C$12:$D$307,2,FALSE))</f>
        <v/>
      </c>
      <c r="L234" s="85" t="str">
        <f t="shared" si="17"/>
        <v/>
      </c>
      <c r="M234" s="85" t="str">
        <f t="shared" si="18"/>
        <v/>
      </c>
    </row>
    <row r="235" spans="2:13" ht="12.75" x14ac:dyDescent="0.2">
      <c r="B235" s="88"/>
      <c r="C235" s="89"/>
      <c r="D235" s="89"/>
      <c r="E235" s="89"/>
      <c r="F235" s="90" t="str">
        <f t="shared" si="15"/>
        <v>01/00/00</v>
      </c>
      <c r="G235" s="49"/>
      <c r="H235" s="49"/>
      <c r="I235" s="56"/>
      <c r="J235" s="83" t="str">
        <f t="shared" si="16"/>
        <v/>
      </c>
      <c r="K235" s="84" t="str">
        <f>IF(I235=0,"",VLOOKUP(J235,'Item List'!$C$12:$D$307,2,FALSE))</f>
        <v/>
      </c>
      <c r="L235" s="85" t="str">
        <f t="shared" si="17"/>
        <v/>
      </c>
      <c r="M235" s="85" t="str">
        <f t="shared" si="18"/>
        <v/>
      </c>
    </row>
    <row r="236" spans="2:13" ht="12.75" x14ac:dyDescent="0.2">
      <c r="B236" s="88"/>
      <c r="C236" s="89"/>
      <c r="D236" s="89"/>
      <c r="E236" s="89"/>
      <c r="F236" s="90" t="str">
        <f t="shared" si="15"/>
        <v>01/00/00</v>
      </c>
      <c r="G236" s="49"/>
      <c r="H236" s="49"/>
      <c r="I236" s="56"/>
      <c r="J236" s="83" t="str">
        <f t="shared" si="16"/>
        <v/>
      </c>
      <c r="K236" s="84" t="str">
        <f>IF(I236=0,"",VLOOKUP(J236,'Item List'!$C$12:$D$307,2,FALSE))</f>
        <v/>
      </c>
      <c r="L236" s="85" t="str">
        <f t="shared" si="17"/>
        <v/>
      </c>
      <c r="M236" s="85" t="str">
        <f t="shared" si="18"/>
        <v/>
      </c>
    </row>
    <row r="237" spans="2:13" ht="12.75" x14ac:dyDescent="0.2">
      <c r="B237" s="88"/>
      <c r="C237" s="89"/>
      <c r="D237" s="89"/>
      <c r="E237" s="89"/>
      <c r="F237" s="90" t="str">
        <f t="shared" si="15"/>
        <v>01/00/00</v>
      </c>
      <c r="G237" s="49"/>
      <c r="H237" s="49"/>
      <c r="I237" s="56"/>
      <c r="J237" s="83" t="str">
        <f t="shared" si="16"/>
        <v/>
      </c>
      <c r="K237" s="84" t="str">
        <f>IF(I237=0,"",VLOOKUP(J237,'Item List'!$C$12:$D$307,2,FALSE))</f>
        <v/>
      </c>
      <c r="L237" s="85" t="str">
        <f t="shared" si="17"/>
        <v/>
      </c>
      <c r="M237" s="85" t="str">
        <f t="shared" si="18"/>
        <v/>
      </c>
    </row>
    <row r="238" spans="2:13" ht="12.75" x14ac:dyDescent="0.2">
      <c r="B238" s="88"/>
      <c r="C238" s="89"/>
      <c r="D238" s="89"/>
      <c r="E238" s="89"/>
      <c r="F238" s="90" t="str">
        <f t="shared" si="15"/>
        <v>01/00/00</v>
      </c>
      <c r="G238" s="49"/>
      <c r="H238" s="49"/>
      <c r="I238" s="56"/>
      <c r="J238" s="83" t="str">
        <f t="shared" si="16"/>
        <v/>
      </c>
      <c r="K238" s="84" t="str">
        <f>IF(I238=0,"",VLOOKUP(J238,'Item List'!$C$12:$D$307,2,FALSE))</f>
        <v/>
      </c>
      <c r="L238" s="85" t="str">
        <f t="shared" si="17"/>
        <v/>
      </c>
      <c r="M238" s="85" t="str">
        <f t="shared" si="18"/>
        <v/>
      </c>
    </row>
    <row r="239" spans="2:13" ht="12.75" x14ac:dyDescent="0.2">
      <c r="B239" s="88"/>
      <c r="C239" s="89"/>
      <c r="D239" s="89"/>
      <c r="E239" s="89"/>
      <c r="F239" s="90" t="str">
        <f t="shared" si="15"/>
        <v>01/00/00</v>
      </c>
      <c r="G239" s="49"/>
      <c r="H239" s="49"/>
      <c r="I239" s="56"/>
      <c r="J239" s="83" t="str">
        <f t="shared" si="16"/>
        <v/>
      </c>
      <c r="K239" s="84" t="str">
        <f>IF(I239=0,"",VLOOKUP(J239,'Item List'!$C$12:$D$307,2,FALSE))</f>
        <v/>
      </c>
      <c r="L239" s="85" t="str">
        <f t="shared" si="17"/>
        <v/>
      </c>
      <c r="M239" s="85" t="str">
        <f t="shared" si="18"/>
        <v/>
      </c>
    </row>
    <row r="240" spans="2:13" ht="12.75" x14ac:dyDescent="0.2">
      <c r="B240" s="88"/>
      <c r="C240" s="89"/>
      <c r="D240" s="89"/>
      <c r="E240" s="89"/>
      <c r="F240" s="90" t="str">
        <f t="shared" si="15"/>
        <v>01/00/00</v>
      </c>
      <c r="G240" s="49"/>
      <c r="H240" s="49"/>
      <c r="I240" s="56"/>
      <c r="J240" s="83" t="str">
        <f t="shared" si="16"/>
        <v/>
      </c>
      <c r="K240" s="84" t="str">
        <f>IF(I240=0,"",VLOOKUP(J240,'Item List'!$C$12:$D$307,2,FALSE))</f>
        <v/>
      </c>
      <c r="L240" s="85" t="str">
        <f t="shared" si="17"/>
        <v/>
      </c>
      <c r="M240" s="85" t="str">
        <f t="shared" si="18"/>
        <v/>
      </c>
    </row>
    <row r="241" spans="2:13" ht="12.75" x14ac:dyDescent="0.2">
      <c r="B241" s="88"/>
      <c r="C241" s="89"/>
      <c r="D241" s="89"/>
      <c r="E241" s="89"/>
      <c r="F241" s="90" t="str">
        <f t="shared" si="15"/>
        <v>01/00/00</v>
      </c>
      <c r="G241" s="49"/>
      <c r="H241" s="49"/>
      <c r="I241" s="56"/>
      <c r="J241" s="83" t="str">
        <f t="shared" si="16"/>
        <v/>
      </c>
      <c r="K241" s="84" t="str">
        <f>IF(I241=0,"",VLOOKUP(J241,'Item List'!$C$12:$D$307,2,FALSE))</f>
        <v/>
      </c>
      <c r="L241" s="85" t="str">
        <f t="shared" si="17"/>
        <v/>
      </c>
      <c r="M241" s="85" t="str">
        <f t="shared" si="18"/>
        <v/>
      </c>
    </row>
    <row r="242" spans="2:13" ht="12.75" x14ac:dyDescent="0.2">
      <c r="B242" s="88"/>
      <c r="C242" s="89"/>
      <c r="D242" s="89"/>
      <c r="E242" s="89"/>
      <c r="F242" s="90" t="str">
        <f t="shared" si="15"/>
        <v>01/00/00</v>
      </c>
      <c r="G242" s="49"/>
      <c r="H242" s="49"/>
      <c r="I242" s="56"/>
      <c r="J242" s="83" t="str">
        <f t="shared" si="16"/>
        <v/>
      </c>
      <c r="K242" s="84" t="str">
        <f>IF(I242=0,"",VLOOKUP(J242,'Item List'!$C$12:$D$307,2,FALSE))</f>
        <v/>
      </c>
      <c r="L242" s="85" t="str">
        <f t="shared" si="17"/>
        <v/>
      </c>
      <c r="M242" s="85" t="str">
        <f t="shared" si="18"/>
        <v/>
      </c>
    </row>
    <row r="243" spans="2:13" ht="12.75" x14ac:dyDescent="0.2">
      <c r="B243" s="88"/>
      <c r="C243" s="89"/>
      <c r="D243" s="89"/>
      <c r="E243" s="89"/>
      <c r="F243" s="90" t="str">
        <f t="shared" si="15"/>
        <v>01/00/00</v>
      </c>
      <c r="G243" s="49"/>
      <c r="H243" s="49"/>
      <c r="I243" s="56"/>
      <c r="J243" s="83" t="str">
        <f t="shared" si="16"/>
        <v/>
      </c>
      <c r="K243" s="84" t="str">
        <f>IF(I243=0,"",VLOOKUP(J243,'Item List'!$C$12:$D$307,2,FALSE))</f>
        <v/>
      </c>
      <c r="L243" s="85" t="str">
        <f t="shared" si="17"/>
        <v/>
      </c>
      <c r="M243" s="85" t="str">
        <f t="shared" si="18"/>
        <v/>
      </c>
    </row>
    <row r="244" spans="2:13" ht="12.75" x14ac:dyDescent="0.2">
      <c r="B244" s="88"/>
      <c r="C244" s="89"/>
      <c r="D244" s="89"/>
      <c r="E244" s="89"/>
      <c r="F244" s="90" t="str">
        <f t="shared" si="15"/>
        <v>01/00/00</v>
      </c>
      <c r="G244" s="49"/>
      <c r="H244" s="49"/>
      <c r="I244" s="56"/>
      <c r="J244" s="83" t="str">
        <f t="shared" si="16"/>
        <v/>
      </c>
      <c r="K244" s="84" t="str">
        <f>IF(I244=0,"",VLOOKUP(J244,'Item List'!$C$12:$D$307,2,FALSE))</f>
        <v/>
      </c>
      <c r="L244" s="85" t="str">
        <f t="shared" si="17"/>
        <v/>
      </c>
      <c r="M244" s="85" t="str">
        <f t="shared" si="18"/>
        <v/>
      </c>
    </row>
    <row r="245" spans="2:13" ht="12.75" x14ac:dyDescent="0.2">
      <c r="B245" s="88"/>
      <c r="C245" s="89"/>
      <c r="D245" s="89"/>
      <c r="E245" s="89"/>
      <c r="F245" s="90" t="str">
        <f t="shared" si="15"/>
        <v>01/00/00</v>
      </c>
      <c r="G245" s="49"/>
      <c r="H245" s="49"/>
      <c r="I245" s="56"/>
      <c r="J245" s="83" t="str">
        <f t="shared" si="16"/>
        <v/>
      </c>
      <c r="K245" s="84" t="str">
        <f>IF(I245=0,"",VLOOKUP(J245,'Item List'!$C$12:$D$307,2,FALSE))</f>
        <v/>
      </c>
      <c r="L245" s="85" t="str">
        <f t="shared" si="17"/>
        <v/>
      </c>
      <c r="M245" s="85" t="str">
        <f t="shared" si="18"/>
        <v/>
      </c>
    </row>
    <row r="246" spans="2:13" ht="12.75" x14ac:dyDescent="0.2">
      <c r="B246" s="88"/>
      <c r="C246" s="89"/>
      <c r="D246" s="89"/>
      <c r="E246" s="89"/>
      <c r="F246" s="90" t="str">
        <f t="shared" si="15"/>
        <v>01/00/00</v>
      </c>
      <c r="G246" s="49"/>
      <c r="H246" s="49"/>
      <c r="I246" s="56"/>
      <c r="J246" s="83" t="str">
        <f t="shared" si="16"/>
        <v/>
      </c>
      <c r="K246" s="84" t="str">
        <f>IF(I246=0,"",VLOOKUP(J246,'Item List'!$C$12:$D$307,2,FALSE))</f>
        <v/>
      </c>
      <c r="L246" s="85" t="str">
        <f t="shared" si="17"/>
        <v/>
      </c>
      <c r="M246" s="85" t="str">
        <f t="shared" si="18"/>
        <v/>
      </c>
    </row>
    <row r="247" spans="2:13" ht="12.75" x14ac:dyDescent="0.2">
      <c r="B247" s="88"/>
      <c r="C247" s="89"/>
      <c r="D247" s="89"/>
      <c r="E247" s="89"/>
      <c r="F247" s="90" t="str">
        <f t="shared" si="15"/>
        <v>01/00/00</v>
      </c>
      <c r="G247" s="49"/>
      <c r="H247" s="49"/>
      <c r="I247" s="56"/>
      <c r="J247" s="83" t="str">
        <f t="shared" si="16"/>
        <v/>
      </c>
      <c r="K247" s="84" t="str">
        <f>IF(I247=0,"",VLOOKUP(J247,'Item List'!$C$12:$D$307,2,FALSE))</f>
        <v/>
      </c>
      <c r="L247" s="85" t="str">
        <f t="shared" si="17"/>
        <v/>
      </c>
      <c r="M247" s="85" t="str">
        <f t="shared" si="18"/>
        <v/>
      </c>
    </row>
    <row r="248" spans="2:13" ht="12.75" x14ac:dyDescent="0.2">
      <c r="B248" s="88"/>
      <c r="C248" s="89"/>
      <c r="D248" s="89"/>
      <c r="E248" s="89"/>
      <c r="F248" s="90" t="str">
        <f t="shared" si="15"/>
        <v>01/00/00</v>
      </c>
      <c r="G248" s="49"/>
      <c r="H248" s="49"/>
      <c r="I248" s="56"/>
      <c r="J248" s="83" t="str">
        <f t="shared" si="16"/>
        <v/>
      </c>
      <c r="K248" s="84" t="str">
        <f>IF(I248=0,"",VLOOKUP(J248,'Item List'!$C$12:$D$307,2,FALSE))</f>
        <v/>
      </c>
      <c r="L248" s="85" t="str">
        <f t="shared" si="17"/>
        <v/>
      </c>
      <c r="M248" s="85" t="str">
        <f t="shared" si="18"/>
        <v/>
      </c>
    </row>
    <row r="249" spans="2:13" ht="12.75" x14ac:dyDescent="0.2">
      <c r="B249" s="88"/>
      <c r="C249" s="89"/>
      <c r="D249" s="89"/>
      <c r="E249" s="89"/>
      <c r="F249" s="90" t="str">
        <f t="shared" si="15"/>
        <v>01/00/00</v>
      </c>
      <c r="G249" s="49"/>
      <c r="H249" s="49"/>
      <c r="I249" s="56"/>
      <c r="J249" s="83" t="str">
        <f t="shared" si="16"/>
        <v/>
      </c>
      <c r="K249" s="84" t="str">
        <f>IF(I249=0,"",VLOOKUP(J249,'Item List'!$C$12:$D$307,2,FALSE))</f>
        <v/>
      </c>
      <c r="L249" s="85" t="str">
        <f t="shared" si="17"/>
        <v/>
      </c>
      <c r="M249" s="85" t="str">
        <f t="shared" si="18"/>
        <v/>
      </c>
    </row>
    <row r="250" spans="2:13" ht="12.75" x14ac:dyDescent="0.2">
      <c r="B250" s="88"/>
      <c r="C250" s="89"/>
      <c r="D250" s="89"/>
      <c r="E250" s="89"/>
      <c r="F250" s="90" t="str">
        <f t="shared" si="15"/>
        <v>01/00/00</v>
      </c>
      <c r="G250" s="49"/>
      <c r="H250" s="49"/>
      <c r="I250" s="56"/>
      <c r="J250" s="83" t="str">
        <f t="shared" si="16"/>
        <v/>
      </c>
      <c r="K250" s="84" t="str">
        <f>IF(I250=0,"",VLOOKUP(J250,'Item List'!$C$12:$D$307,2,FALSE))</f>
        <v/>
      </c>
      <c r="L250" s="85" t="str">
        <f t="shared" si="17"/>
        <v/>
      </c>
      <c r="M250" s="85" t="str">
        <f t="shared" si="18"/>
        <v/>
      </c>
    </row>
    <row r="251" spans="2:13" ht="12.75" x14ac:dyDescent="0.2">
      <c r="B251" s="88"/>
      <c r="C251" s="89"/>
      <c r="D251" s="89"/>
      <c r="E251" s="89"/>
      <c r="F251" s="90" t="str">
        <f t="shared" si="15"/>
        <v>01/00/00</v>
      </c>
      <c r="G251" s="49"/>
      <c r="H251" s="49"/>
      <c r="I251" s="56"/>
      <c r="J251" s="83" t="str">
        <f t="shared" si="16"/>
        <v/>
      </c>
      <c r="K251" s="84" t="str">
        <f>IF(I251=0,"",VLOOKUP(J251,'Item List'!$C$12:$D$307,2,FALSE))</f>
        <v/>
      </c>
      <c r="L251" s="85" t="str">
        <f t="shared" si="17"/>
        <v/>
      </c>
      <c r="M251" s="85" t="str">
        <f t="shared" si="18"/>
        <v/>
      </c>
    </row>
    <row r="252" spans="2:13" ht="12.75" x14ac:dyDescent="0.2">
      <c r="B252" s="88"/>
      <c r="C252" s="89"/>
      <c r="D252" s="89"/>
      <c r="E252" s="89"/>
      <c r="F252" s="90" t="str">
        <f t="shared" si="15"/>
        <v>01/00/00</v>
      </c>
      <c r="G252" s="49"/>
      <c r="H252" s="49"/>
      <c r="I252" s="56"/>
      <c r="J252" s="83" t="str">
        <f t="shared" si="16"/>
        <v/>
      </c>
      <c r="K252" s="84" t="str">
        <f>IF(I252=0,"",VLOOKUP(J252,'Item List'!$C$12:$D$307,2,FALSE))</f>
        <v/>
      </c>
      <c r="L252" s="85" t="str">
        <f t="shared" si="17"/>
        <v/>
      </c>
      <c r="M252" s="85" t="str">
        <f t="shared" si="18"/>
        <v/>
      </c>
    </row>
    <row r="253" spans="2:13" ht="12.75" x14ac:dyDescent="0.2">
      <c r="B253" s="88"/>
      <c r="C253" s="89"/>
      <c r="D253" s="89"/>
      <c r="E253" s="89"/>
      <c r="F253" s="90" t="str">
        <f t="shared" si="15"/>
        <v>01/00/00</v>
      </c>
      <c r="G253" s="49"/>
      <c r="H253" s="49"/>
      <c r="I253" s="56"/>
      <c r="J253" s="83" t="str">
        <f t="shared" si="16"/>
        <v/>
      </c>
      <c r="K253" s="84" t="str">
        <f>IF(I253=0,"",VLOOKUP(J253,'Item List'!$C$12:$D$307,2,FALSE))</f>
        <v/>
      </c>
      <c r="L253" s="85" t="str">
        <f t="shared" si="17"/>
        <v/>
      </c>
      <c r="M253" s="85" t="str">
        <f t="shared" si="18"/>
        <v/>
      </c>
    </row>
    <row r="254" spans="2:13" ht="12.75" x14ac:dyDescent="0.2">
      <c r="B254" s="88"/>
      <c r="C254" s="89"/>
      <c r="D254" s="89"/>
      <c r="E254" s="89"/>
      <c r="F254" s="90" t="str">
        <f t="shared" si="15"/>
        <v>01/00/00</v>
      </c>
      <c r="G254" s="49"/>
      <c r="H254" s="49"/>
      <c r="I254" s="56"/>
      <c r="J254" s="83" t="str">
        <f t="shared" si="16"/>
        <v/>
      </c>
      <c r="K254" s="84" t="str">
        <f>IF(I254=0,"",VLOOKUP(J254,'Item List'!$C$12:$D$307,2,FALSE))</f>
        <v/>
      </c>
      <c r="L254" s="85" t="str">
        <f t="shared" si="17"/>
        <v/>
      </c>
      <c r="M254" s="85" t="str">
        <f t="shared" si="18"/>
        <v/>
      </c>
    </row>
    <row r="255" spans="2:13" ht="12.75" x14ac:dyDescent="0.2">
      <c r="B255" s="88"/>
      <c r="C255" s="89"/>
      <c r="D255" s="89"/>
      <c r="E255" s="89"/>
      <c r="F255" s="90" t="str">
        <f t="shared" si="15"/>
        <v>01/00/00</v>
      </c>
      <c r="G255" s="49"/>
      <c r="H255" s="49"/>
      <c r="I255" s="56"/>
      <c r="J255" s="83" t="str">
        <f t="shared" si="16"/>
        <v/>
      </c>
      <c r="K255" s="84" t="str">
        <f>IF(I255=0,"",VLOOKUP(J255,'Item List'!$C$12:$D$307,2,FALSE))</f>
        <v/>
      </c>
      <c r="L255" s="85" t="str">
        <f t="shared" si="17"/>
        <v/>
      </c>
      <c r="M255" s="85" t="str">
        <f t="shared" si="18"/>
        <v/>
      </c>
    </row>
    <row r="256" spans="2:13" ht="12.75" x14ac:dyDescent="0.2">
      <c r="B256" s="88"/>
      <c r="C256" s="89"/>
      <c r="D256" s="89"/>
      <c r="E256" s="89"/>
      <c r="F256" s="90" t="str">
        <f t="shared" si="15"/>
        <v>01/00/00</v>
      </c>
      <c r="G256" s="49"/>
      <c r="H256" s="49"/>
      <c r="I256" s="56"/>
      <c r="J256" s="83" t="str">
        <f t="shared" si="16"/>
        <v/>
      </c>
      <c r="K256" s="84" t="str">
        <f>IF(I256=0,"",VLOOKUP(J256,'Item List'!$C$12:$D$307,2,FALSE))</f>
        <v/>
      </c>
      <c r="L256" s="85" t="str">
        <f t="shared" si="17"/>
        <v/>
      </c>
      <c r="M256" s="85" t="str">
        <f t="shared" si="18"/>
        <v/>
      </c>
    </row>
    <row r="257" spans="2:13" ht="12.75" x14ac:dyDescent="0.2">
      <c r="B257" s="88"/>
      <c r="C257" s="89"/>
      <c r="D257" s="89"/>
      <c r="E257" s="89"/>
      <c r="F257" s="90" t="str">
        <f t="shared" si="15"/>
        <v>01/00/00</v>
      </c>
      <c r="G257" s="49"/>
      <c r="H257" s="49"/>
      <c r="I257" s="56"/>
      <c r="J257" s="83" t="str">
        <f t="shared" si="16"/>
        <v/>
      </c>
      <c r="K257" s="84" t="str">
        <f>IF(I257=0,"",VLOOKUP(J257,'Item List'!$C$12:$D$307,2,FALSE))</f>
        <v/>
      </c>
      <c r="L257" s="85" t="str">
        <f t="shared" si="17"/>
        <v/>
      </c>
      <c r="M257" s="85" t="str">
        <f t="shared" si="18"/>
        <v/>
      </c>
    </row>
    <row r="258" spans="2:13" ht="12.75" x14ac:dyDescent="0.2">
      <c r="B258" s="88"/>
      <c r="C258" s="89"/>
      <c r="D258" s="89"/>
      <c r="E258" s="89"/>
      <c r="F258" s="90" t="str">
        <f t="shared" si="15"/>
        <v>01/00/00</v>
      </c>
      <c r="G258" s="49"/>
      <c r="H258" s="49"/>
      <c r="I258" s="56"/>
      <c r="J258" s="83" t="str">
        <f t="shared" si="16"/>
        <v/>
      </c>
      <c r="K258" s="84" t="str">
        <f>IF(I258=0,"",VLOOKUP(J258,'Item List'!$C$12:$D$307,2,FALSE))</f>
        <v/>
      </c>
      <c r="L258" s="85" t="str">
        <f t="shared" si="17"/>
        <v/>
      </c>
      <c r="M258" s="85" t="str">
        <f t="shared" si="18"/>
        <v/>
      </c>
    </row>
    <row r="259" spans="2:13" ht="12.75" x14ac:dyDescent="0.2">
      <c r="B259" s="88"/>
      <c r="C259" s="89"/>
      <c r="D259" s="89"/>
      <c r="E259" s="89"/>
      <c r="F259" s="90" t="str">
        <f t="shared" si="15"/>
        <v>01/00/00</v>
      </c>
      <c r="G259" s="49"/>
      <c r="H259" s="49"/>
      <c r="I259" s="56"/>
      <c r="J259" s="83" t="str">
        <f t="shared" si="16"/>
        <v/>
      </c>
      <c r="K259" s="84" t="str">
        <f>IF(I259=0,"",VLOOKUP(J259,'Item List'!$C$12:$D$307,2,FALSE))</f>
        <v/>
      </c>
      <c r="L259" s="85" t="str">
        <f t="shared" si="17"/>
        <v/>
      </c>
      <c r="M259" s="85" t="str">
        <f t="shared" si="18"/>
        <v/>
      </c>
    </row>
    <row r="260" spans="2:13" ht="12.75" x14ac:dyDescent="0.2">
      <c r="B260" s="88"/>
      <c r="C260" s="89"/>
      <c r="D260" s="89"/>
      <c r="E260" s="89"/>
      <c r="F260" s="90" t="str">
        <f t="shared" si="15"/>
        <v>01/00/00</v>
      </c>
      <c r="G260" s="49"/>
      <c r="H260" s="49"/>
      <c r="I260" s="56"/>
      <c r="J260" s="83" t="str">
        <f t="shared" si="16"/>
        <v/>
      </c>
      <c r="K260" s="84" t="str">
        <f>IF(I260=0,"",VLOOKUP(J260,'Item List'!$C$12:$D$307,2,FALSE))</f>
        <v/>
      </c>
      <c r="L260" s="85" t="str">
        <f t="shared" si="17"/>
        <v/>
      </c>
      <c r="M260" s="85" t="str">
        <f t="shared" si="18"/>
        <v/>
      </c>
    </row>
    <row r="261" spans="2:13" ht="12.75" x14ac:dyDescent="0.2">
      <c r="B261" s="88"/>
      <c r="C261" s="89"/>
      <c r="D261" s="89"/>
      <c r="E261" s="89"/>
      <c r="F261" s="90" t="str">
        <f t="shared" si="15"/>
        <v>01/00/00</v>
      </c>
      <c r="G261" s="49"/>
      <c r="H261" s="49"/>
      <c r="I261" s="56"/>
      <c r="J261" s="83" t="str">
        <f t="shared" si="16"/>
        <v/>
      </c>
      <c r="K261" s="84" t="str">
        <f>IF(I261=0,"",VLOOKUP(J261,'Item List'!$C$12:$D$307,2,FALSE))</f>
        <v/>
      </c>
      <c r="L261" s="85" t="str">
        <f t="shared" si="17"/>
        <v/>
      </c>
      <c r="M261" s="85" t="str">
        <f t="shared" si="18"/>
        <v/>
      </c>
    </row>
    <row r="262" spans="2:13" ht="12.75" x14ac:dyDescent="0.2">
      <c r="B262" s="88"/>
      <c r="C262" s="89"/>
      <c r="D262" s="89"/>
      <c r="E262" s="89"/>
      <c r="F262" s="90" t="str">
        <f t="shared" si="15"/>
        <v>01/00/00</v>
      </c>
      <c r="G262" s="49"/>
      <c r="H262" s="49"/>
      <c r="I262" s="56"/>
      <c r="J262" s="83" t="str">
        <f t="shared" si="16"/>
        <v/>
      </c>
      <c r="K262" s="84" t="str">
        <f>IF(I262=0,"",VLOOKUP(J262,'Item List'!$C$12:$D$307,2,FALSE))</f>
        <v/>
      </c>
      <c r="L262" s="85" t="str">
        <f t="shared" si="17"/>
        <v/>
      </c>
      <c r="M262" s="85" t="str">
        <f t="shared" si="18"/>
        <v/>
      </c>
    </row>
    <row r="263" spans="2:13" ht="12.75" x14ac:dyDescent="0.2">
      <c r="B263" s="88"/>
      <c r="C263" s="89"/>
      <c r="D263" s="89"/>
      <c r="E263" s="89"/>
      <c r="F263" s="90" t="str">
        <f t="shared" si="15"/>
        <v>01/00/00</v>
      </c>
      <c r="G263" s="49"/>
      <c r="H263" s="49"/>
      <c r="I263" s="56"/>
      <c r="J263" s="83" t="str">
        <f t="shared" si="16"/>
        <v/>
      </c>
      <c r="K263" s="84" t="str">
        <f>IF(I263=0,"",VLOOKUP(J263,'Item List'!$C$12:$D$307,2,FALSE))</f>
        <v/>
      </c>
      <c r="L263" s="85" t="str">
        <f t="shared" si="17"/>
        <v/>
      </c>
      <c r="M263" s="85" t="str">
        <f t="shared" si="18"/>
        <v/>
      </c>
    </row>
    <row r="264" spans="2:13" ht="12.75" x14ac:dyDescent="0.2">
      <c r="B264" s="88"/>
      <c r="C264" s="89"/>
      <c r="D264" s="89"/>
      <c r="E264" s="89"/>
      <c r="F264" s="90" t="str">
        <f t="shared" si="15"/>
        <v>01/00/00</v>
      </c>
      <c r="G264" s="49"/>
      <c r="H264" s="49"/>
      <c r="I264" s="56"/>
      <c r="J264" s="83" t="str">
        <f t="shared" si="16"/>
        <v/>
      </c>
      <c r="K264" s="84" t="str">
        <f>IF(I264=0,"",VLOOKUP(J264,'Item List'!$C$12:$D$307,2,FALSE))</f>
        <v/>
      </c>
      <c r="L264" s="85" t="str">
        <f t="shared" si="17"/>
        <v/>
      </c>
      <c r="M264" s="85" t="str">
        <f t="shared" si="18"/>
        <v/>
      </c>
    </row>
    <row r="265" spans="2:13" ht="12.75" x14ac:dyDescent="0.2">
      <c r="B265" s="88"/>
      <c r="C265" s="89"/>
      <c r="D265" s="89"/>
      <c r="E265" s="89"/>
      <c r="F265" s="90" t="str">
        <f t="shared" ref="F265:F328" si="19">CONCATENATE(TEXT(B265,"mm/dd/yy"),E265)</f>
        <v>01/00/00</v>
      </c>
      <c r="G265" s="49"/>
      <c r="H265" s="49"/>
      <c r="I265" s="56"/>
      <c r="J265" s="83" t="str">
        <f t="shared" ref="J265:J328" si="20">CONCATENATE(G265,H265)</f>
        <v/>
      </c>
      <c r="K265" s="84" t="str">
        <f>IF(I265=0,"",VLOOKUP(J265,'Item List'!$C$12:$D$307,2,FALSE))</f>
        <v/>
      </c>
      <c r="L265" s="85" t="str">
        <f t="shared" ref="L265:L328" si="21">IF(I265=0,"",K265*I265)</f>
        <v/>
      </c>
      <c r="M265" s="85" t="str">
        <f t="shared" ref="M265:M328" si="22">IF(I265=0,"",L265*4.5)</f>
        <v/>
      </c>
    </row>
    <row r="266" spans="2:13" ht="12.75" x14ac:dyDescent="0.2">
      <c r="B266" s="88"/>
      <c r="C266" s="89"/>
      <c r="D266" s="89"/>
      <c r="E266" s="89"/>
      <c r="F266" s="90" t="str">
        <f t="shared" si="19"/>
        <v>01/00/00</v>
      </c>
      <c r="G266" s="49"/>
      <c r="H266" s="49"/>
      <c r="I266" s="56"/>
      <c r="J266" s="83" t="str">
        <f t="shared" si="20"/>
        <v/>
      </c>
      <c r="K266" s="84" t="str">
        <f>IF(I266=0,"",VLOOKUP(J266,'Item List'!$C$12:$D$307,2,FALSE))</f>
        <v/>
      </c>
      <c r="L266" s="85" t="str">
        <f t="shared" si="21"/>
        <v/>
      </c>
      <c r="M266" s="85" t="str">
        <f t="shared" si="22"/>
        <v/>
      </c>
    </row>
    <row r="267" spans="2:13" ht="12.75" x14ac:dyDescent="0.2">
      <c r="B267" s="88"/>
      <c r="C267" s="89"/>
      <c r="D267" s="89"/>
      <c r="E267" s="89"/>
      <c r="F267" s="90" t="str">
        <f t="shared" si="19"/>
        <v>01/00/00</v>
      </c>
      <c r="G267" s="49"/>
      <c r="H267" s="49"/>
      <c r="I267" s="56"/>
      <c r="J267" s="83" t="str">
        <f t="shared" si="20"/>
        <v/>
      </c>
      <c r="K267" s="84" t="str">
        <f>IF(I267=0,"",VLOOKUP(J267,'Item List'!$C$12:$D$307,2,FALSE))</f>
        <v/>
      </c>
      <c r="L267" s="85" t="str">
        <f t="shared" si="21"/>
        <v/>
      </c>
      <c r="M267" s="85" t="str">
        <f t="shared" si="22"/>
        <v/>
      </c>
    </row>
    <row r="268" spans="2:13" ht="12.75" x14ac:dyDescent="0.2">
      <c r="B268" s="88"/>
      <c r="C268" s="89"/>
      <c r="D268" s="89"/>
      <c r="E268" s="89"/>
      <c r="F268" s="90" t="str">
        <f t="shared" si="19"/>
        <v>01/00/00</v>
      </c>
      <c r="G268" s="49"/>
      <c r="H268" s="49"/>
      <c r="I268" s="56"/>
      <c r="J268" s="83" t="str">
        <f t="shared" si="20"/>
        <v/>
      </c>
      <c r="K268" s="84" t="str">
        <f>IF(I268=0,"",VLOOKUP(J268,'Item List'!$C$12:$D$307,2,FALSE))</f>
        <v/>
      </c>
      <c r="L268" s="85" t="str">
        <f t="shared" si="21"/>
        <v/>
      </c>
      <c r="M268" s="85" t="str">
        <f t="shared" si="22"/>
        <v/>
      </c>
    </row>
    <row r="269" spans="2:13" ht="12.75" x14ac:dyDescent="0.2">
      <c r="B269" s="88"/>
      <c r="C269" s="89"/>
      <c r="D269" s="89"/>
      <c r="E269" s="89"/>
      <c r="F269" s="90" t="str">
        <f t="shared" si="19"/>
        <v>01/00/00</v>
      </c>
      <c r="G269" s="49"/>
      <c r="H269" s="49"/>
      <c r="I269" s="56"/>
      <c r="J269" s="83" t="str">
        <f t="shared" si="20"/>
        <v/>
      </c>
      <c r="K269" s="84" t="str">
        <f>IF(I269=0,"",VLOOKUP(J269,'Item List'!$C$12:$D$307,2,FALSE))</f>
        <v/>
      </c>
      <c r="L269" s="85" t="str">
        <f t="shared" si="21"/>
        <v/>
      </c>
      <c r="M269" s="85" t="str">
        <f t="shared" si="22"/>
        <v/>
      </c>
    </row>
    <row r="270" spans="2:13" ht="12.75" x14ac:dyDescent="0.2">
      <c r="B270" s="88"/>
      <c r="C270" s="89"/>
      <c r="D270" s="89"/>
      <c r="E270" s="89"/>
      <c r="F270" s="90" t="str">
        <f t="shared" si="19"/>
        <v>01/00/00</v>
      </c>
      <c r="G270" s="49"/>
      <c r="H270" s="49"/>
      <c r="I270" s="56"/>
      <c r="J270" s="83" t="str">
        <f t="shared" si="20"/>
        <v/>
      </c>
      <c r="K270" s="84" t="str">
        <f>IF(I270=0,"",VLOOKUP(J270,'Item List'!$C$12:$D$307,2,FALSE))</f>
        <v/>
      </c>
      <c r="L270" s="85" t="str">
        <f t="shared" si="21"/>
        <v/>
      </c>
      <c r="M270" s="85" t="str">
        <f t="shared" si="22"/>
        <v/>
      </c>
    </row>
    <row r="271" spans="2:13" ht="12.75" x14ac:dyDescent="0.2">
      <c r="B271" s="88"/>
      <c r="C271" s="89"/>
      <c r="D271" s="89"/>
      <c r="E271" s="89"/>
      <c r="F271" s="90" t="str">
        <f t="shared" si="19"/>
        <v>01/00/00</v>
      </c>
      <c r="G271" s="49"/>
      <c r="H271" s="49"/>
      <c r="I271" s="56"/>
      <c r="J271" s="83" t="str">
        <f t="shared" si="20"/>
        <v/>
      </c>
      <c r="K271" s="84" t="str">
        <f>IF(I271=0,"",VLOOKUP(J271,'Item List'!$C$12:$D$307,2,FALSE))</f>
        <v/>
      </c>
      <c r="L271" s="85" t="str">
        <f t="shared" si="21"/>
        <v/>
      </c>
      <c r="M271" s="85" t="str">
        <f t="shared" si="22"/>
        <v/>
      </c>
    </row>
    <row r="272" spans="2:13" ht="12.75" x14ac:dyDescent="0.2">
      <c r="B272" s="88"/>
      <c r="C272" s="89"/>
      <c r="D272" s="89"/>
      <c r="E272" s="89"/>
      <c r="F272" s="90" t="str">
        <f t="shared" si="19"/>
        <v>01/00/00</v>
      </c>
      <c r="G272" s="49"/>
      <c r="H272" s="49"/>
      <c r="I272" s="56"/>
      <c r="J272" s="83" t="str">
        <f t="shared" si="20"/>
        <v/>
      </c>
      <c r="K272" s="84" t="str">
        <f>IF(I272=0,"",VLOOKUP(J272,'Item List'!$C$12:$D$307,2,FALSE))</f>
        <v/>
      </c>
      <c r="L272" s="85" t="str">
        <f t="shared" si="21"/>
        <v/>
      </c>
      <c r="M272" s="85" t="str">
        <f t="shared" si="22"/>
        <v/>
      </c>
    </row>
    <row r="273" spans="2:13" ht="12.75" x14ac:dyDescent="0.2">
      <c r="B273" s="88"/>
      <c r="C273" s="89"/>
      <c r="D273" s="89"/>
      <c r="E273" s="89"/>
      <c r="F273" s="90" t="str">
        <f t="shared" si="19"/>
        <v>01/00/00</v>
      </c>
      <c r="G273" s="49"/>
      <c r="H273" s="49"/>
      <c r="I273" s="56"/>
      <c r="J273" s="83" t="str">
        <f t="shared" si="20"/>
        <v/>
      </c>
      <c r="K273" s="84" t="str">
        <f>IF(I273=0,"",VLOOKUP(J273,'Item List'!$C$12:$D$307,2,FALSE))</f>
        <v/>
      </c>
      <c r="L273" s="85" t="str">
        <f t="shared" si="21"/>
        <v/>
      </c>
      <c r="M273" s="85" t="str">
        <f t="shared" si="22"/>
        <v/>
      </c>
    </row>
    <row r="274" spans="2:13" ht="12.75" x14ac:dyDescent="0.2">
      <c r="B274" s="88"/>
      <c r="C274" s="89"/>
      <c r="D274" s="89"/>
      <c r="E274" s="89"/>
      <c r="F274" s="90" t="str">
        <f t="shared" si="19"/>
        <v>01/00/00</v>
      </c>
      <c r="G274" s="49"/>
      <c r="H274" s="49"/>
      <c r="I274" s="56"/>
      <c r="J274" s="83" t="str">
        <f t="shared" si="20"/>
        <v/>
      </c>
      <c r="K274" s="84" t="str">
        <f>IF(I274=0,"",VLOOKUP(J274,'Item List'!$C$12:$D$307,2,FALSE))</f>
        <v/>
      </c>
      <c r="L274" s="85" t="str">
        <f t="shared" si="21"/>
        <v/>
      </c>
      <c r="M274" s="85" t="str">
        <f t="shared" si="22"/>
        <v/>
      </c>
    </row>
    <row r="275" spans="2:13" ht="12.75" x14ac:dyDescent="0.2">
      <c r="B275" s="88"/>
      <c r="C275" s="89"/>
      <c r="D275" s="89"/>
      <c r="E275" s="89"/>
      <c r="F275" s="90" t="str">
        <f t="shared" si="19"/>
        <v>01/00/00</v>
      </c>
      <c r="G275" s="49"/>
      <c r="H275" s="49"/>
      <c r="I275" s="56"/>
      <c r="J275" s="83" t="str">
        <f t="shared" si="20"/>
        <v/>
      </c>
      <c r="K275" s="84" t="str">
        <f>IF(I275=0,"",VLOOKUP(J275,'Item List'!$C$12:$D$307,2,FALSE))</f>
        <v/>
      </c>
      <c r="L275" s="85" t="str">
        <f t="shared" si="21"/>
        <v/>
      </c>
      <c r="M275" s="85" t="str">
        <f t="shared" si="22"/>
        <v/>
      </c>
    </row>
    <row r="276" spans="2:13" ht="12.75" x14ac:dyDescent="0.2">
      <c r="B276" s="88"/>
      <c r="C276" s="89"/>
      <c r="D276" s="89"/>
      <c r="E276" s="89"/>
      <c r="F276" s="90" t="str">
        <f t="shared" si="19"/>
        <v>01/00/00</v>
      </c>
      <c r="G276" s="49"/>
      <c r="H276" s="49"/>
      <c r="I276" s="56"/>
      <c r="J276" s="83" t="str">
        <f t="shared" si="20"/>
        <v/>
      </c>
      <c r="K276" s="84" t="str">
        <f>IF(I276=0,"",VLOOKUP(J276,'Item List'!$C$12:$D$307,2,FALSE))</f>
        <v/>
      </c>
      <c r="L276" s="85" t="str">
        <f t="shared" si="21"/>
        <v/>
      </c>
      <c r="M276" s="85" t="str">
        <f t="shared" si="22"/>
        <v/>
      </c>
    </row>
    <row r="277" spans="2:13" ht="12.75" x14ac:dyDescent="0.2">
      <c r="B277" s="88"/>
      <c r="C277" s="89"/>
      <c r="D277" s="89"/>
      <c r="E277" s="89"/>
      <c r="F277" s="90" t="str">
        <f t="shared" si="19"/>
        <v>01/00/00</v>
      </c>
      <c r="G277" s="49"/>
      <c r="H277" s="49"/>
      <c r="I277" s="56"/>
      <c r="J277" s="83" t="str">
        <f t="shared" si="20"/>
        <v/>
      </c>
      <c r="K277" s="84" t="str">
        <f>IF(I277=0,"",VLOOKUP(J277,'Item List'!$C$12:$D$307,2,FALSE))</f>
        <v/>
      </c>
      <c r="L277" s="85" t="str">
        <f t="shared" si="21"/>
        <v/>
      </c>
      <c r="M277" s="85" t="str">
        <f t="shared" si="22"/>
        <v/>
      </c>
    </row>
    <row r="278" spans="2:13" ht="12.75" x14ac:dyDescent="0.2">
      <c r="B278" s="88"/>
      <c r="C278" s="89"/>
      <c r="D278" s="89"/>
      <c r="E278" s="89"/>
      <c r="F278" s="90" t="str">
        <f t="shared" si="19"/>
        <v>01/00/00</v>
      </c>
      <c r="G278" s="49"/>
      <c r="H278" s="49"/>
      <c r="I278" s="56"/>
      <c r="J278" s="83" t="str">
        <f t="shared" si="20"/>
        <v/>
      </c>
      <c r="K278" s="84" t="str">
        <f>IF(I278=0,"",VLOOKUP(J278,'Item List'!$C$12:$D$307,2,FALSE))</f>
        <v/>
      </c>
      <c r="L278" s="85" t="str">
        <f t="shared" si="21"/>
        <v/>
      </c>
      <c r="M278" s="85" t="str">
        <f t="shared" si="22"/>
        <v/>
      </c>
    </row>
    <row r="279" spans="2:13" ht="12.75" x14ac:dyDescent="0.2">
      <c r="B279" s="88"/>
      <c r="C279" s="89"/>
      <c r="D279" s="89"/>
      <c r="E279" s="89"/>
      <c r="F279" s="90" t="str">
        <f t="shared" si="19"/>
        <v>01/00/00</v>
      </c>
      <c r="G279" s="49"/>
      <c r="H279" s="49"/>
      <c r="I279" s="56"/>
      <c r="J279" s="83" t="str">
        <f t="shared" si="20"/>
        <v/>
      </c>
      <c r="K279" s="84" t="str">
        <f>IF(I279=0,"",VLOOKUP(J279,'Item List'!$C$12:$D$307,2,FALSE))</f>
        <v/>
      </c>
      <c r="L279" s="85" t="str">
        <f t="shared" si="21"/>
        <v/>
      </c>
      <c r="M279" s="85" t="str">
        <f t="shared" si="22"/>
        <v/>
      </c>
    </row>
    <row r="280" spans="2:13" ht="12.75" x14ac:dyDescent="0.2">
      <c r="B280" s="88"/>
      <c r="C280" s="89"/>
      <c r="D280" s="89"/>
      <c r="E280" s="89"/>
      <c r="F280" s="90" t="str">
        <f t="shared" si="19"/>
        <v>01/00/00</v>
      </c>
      <c r="G280" s="49"/>
      <c r="H280" s="49"/>
      <c r="I280" s="56"/>
      <c r="J280" s="83" t="str">
        <f t="shared" si="20"/>
        <v/>
      </c>
      <c r="K280" s="84" t="str">
        <f>IF(I280=0,"",VLOOKUP(J280,'Item List'!$C$12:$D$307,2,FALSE))</f>
        <v/>
      </c>
      <c r="L280" s="85" t="str">
        <f t="shared" si="21"/>
        <v/>
      </c>
      <c r="M280" s="85" t="str">
        <f t="shared" si="22"/>
        <v/>
      </c>
    </row>
    <row r="281" spans="2:13" ht="12.75" x14ac:dyDescent="0.2">
      <c r="B281" s="88"/>
      <c r="C281" s="89"/>
      <c r="D281" s="89"/>
      <c r="E281" s="89"/>
      <c r="F281" s="90" t="str">
        <f t="shared" si="19"/>
        <v>01/00/00</v>
      </c>
      <c r="G281" s="49"/>
      <c r="H281" s="49"/>
      <c r="I281" s="56"/>
      <c r="J281" s="83" t="str">
        <f t="shared" si="20"/>
        <v/>
      </c>
      <c r="K281" s="84" t="str">
        <f>IF(I281=0,"",VLOOKUP(J281,'Item List'!$C$12:$D$307,2,FALSE))</f>
        <v/>
      </c>
      <c r="L281" s="85" t="str">
        <f t="shared" si="21"/>
        <v/>
      </c>
      <c r="M281" s="85" t="str">
        <f t="shared" si="22"/>
        <v/>
      </c>
    </row>
    <row r="282" spans="2:13" ht="12.75" x14ac:dyDescent="0.2">
      <c r="B282" s="88"/>
      <c r="C282" s="89"/>
      <c r="D282" s="89"/>
      <c r="E282" s="89"/>
      <c r="F282" s="90" t="str">
        <f t="shared" si="19"/>
        <v>01/00/00</v>
      </c>
      <c r="G282" s="49"/>
      <c r="H282" s="49"/>
      <c r="I282" s="56"/>
      <c r="J282" s="83" t="str">
        <f t="shared" si="20"/>
        <v/>
      </c>
      <c r="K282" s="84" t="str">
        <f>IF(I282=0,"",VLOOKUP(J282,'Item List'!$C$12:$D$307,2,FALSE))</f>
        <v/>
      </c>
      <c r="L282" s="85" t="str">
        <f t="shared" si="21"/>
        <v/>
      </c>
      <c r="M282" s="85" t="str">
        <f t="shared" si="22"/>
        <v/>
      </c>
    </row>
    <row r="283" spans="2:13" ht="12.75" x14ac:dyDescent="0.2">
      <c r="B283" s="88"/>
      <c r="C283" s="89"/>
      <c r="D283" s="89"/>
      <c r="E283" s="89"/>
      <c r="F283" s="90" t="str">
        <f t="shared" si="19"/>
        <v>01/00/00</v>
      </c>
      <c r="G283" s="49"/>
      <c r="H283" s="49"/>
      <c r="I283" s="56"/>
      <c r="J283" s="83" t="str">
        <f t="shared" si="20"/>
        <v/>
      </c>
      <c r="K283" s="84" t="str">
        <f>IF(I283=0,"",VLOOKUP(J283,'Item List'!$C$12:$D$307,2,FALSE))</f>
        <v/>
      </c>
      <c r="L283" s="85" t="str">
        <f t="shared" si="21"/>
        <v/>
      </c>
      <c r="M283" s="85" t="str">
        <f t="shared" si="22"/>
        <v/>
      </c>
    </row>
    <row r="284" spans="2:13" ht="12.75" x14ac:dyDescent="0.2">
      <c r="B284" s="88"/>
      <c r="C284" s="89"/>
      <c r="D284" s="89"/>
      <c r="E284" s="89"/>
      <c r="F284" s="90" t="str">
        <f t="shared" si="19"/>
        <v>01/00/00</v>
      </c>
      <c r="G284" s="49"/>
      <c r="H284" s="49"/>
      <c r="I284" s="56"/>
      <c r="J284" s="83" t="str">
        <f t="shared" si="20"/>
        <v/>
      </c>
      <c r="K284" s="84" t="str">
        <f>IF(I284=0,"",VLOOKUP(J284,'Item List'!$C$12:$D$307,2,FALSE))</f>
        <v/>
      </c>
      <c r="L284" s="85" t="str">
        <f t="shared" si="21"/>
        <v/>
      </c>
      <c r="M284" s="85" t="str">
        <f t="shared" si="22"/>
        <v/>
      </c>
    </row>
    <row r="285" spans="2:13" ht="12.75" x14ac:dyDescent="0.2">
      <c r="B285" s="88"/>
      <c r="C285" s="89"/>
      <c r="D285" s="89"/>
      <c r="E285" s="89"/>
      <c r="F285" s="90" t="str">
        <f t="shared" si="19"/>
        <v>01/00/00</v>
      </c>
      <c r="G285" s="49"/>
      <c r="H285" s="49"/>
      <c r="I285" s="56"/>
      <c r="J285" s="83" t="str">
        <f t="shared" si="20"/>
        <v/>
      </c>
      <c r="K285" s="84" t="str">
        <f>IF(I285=0,"",VLOOKUP(J285,'Item List'!$C$12:$D$307,2,FALSE))</f>
        <v/>
      </c>
      <c r="L285" s="85" t="str">
        <f t="shared" si="21"/>
        <v/>
      </c>
      <c r="M285" s="85" t="str">
        <f t="shared" si="22"/>
        <v/>
      </c>
    </row>
    <row r="286" spans="2:13" ht="12.75" x14ac:dyDescent="0.2">
      <c r="B286" s="88"/>
      <c r="C286" s="89"/>
      <c r="D286" s="89"/>
      <c r="E286" s="89"/>
      <c r="F286" s="90" t="str">
        <f t="shared" si="19"/>
        <v>01/00/00</v>
      </c>
      <c r="G286" s="49"/>
      <c r="H286" s="49"/>
      <c r="I286" s="56"/>
      <c r="J286" s="83" t="str">
        <f t="shared" si="20"/>
        <v/>
      </c>
      <c r="K286" s="84" t="str">
        <f>IF(I286=0,"",VLOOKUP(J286,'Item List'!$C$12:$D$307,2,FALSE))</f>
        <v/>
      </c>
      <c r="L286" s="85" t="str">
        <f t="shared" si="21"/>
        <v/>
      </c>
      <c r="M286" s="85" t="str">
        <f t="shared" si="22"/>
        <v/>
      </c>
    </row>
    <row r="287" spans="2:13" ht="12.75" x14ac:dyDescent="0.2">
      <c r="B287" s="88"/>
      <c r="C287" s="89"/>
      <c r="D287" s="89"/>
      <c r="E287" s="89"/>
      <c r="F287" s="90" t="str">
        <f t="shared" si="19"/>
        <v>01/00/00</v>
      </c>
      <c r="G287" s="49"/>
      <c r="H287" s="49"/>
      <c r="I287" s="56"/>
      <c r="J287" s="83" t="str">
        <f t="shared" si="20"/>
        <v/>
      </c>
      <c r="K287" s="84" t="str">
        <f>IF(I287=0,"",VLOOKUP(J287,'Item List'!$C$12:$D$307,2,FALSE))</f>
        <v/>
      </c>
      <c r="L287" s="85" t="str">
        <f t="shared" si="21"/>
        <v/>
      </c>
      <c r="M287" s="85" t="str">
        <f t="shared" si="22"/>
        <v/>
      </c>
    </row>
    <row r="288" spans="2:13" ht="12.75" x14ac:dyDescent="0.2">
      <c r="B288" s="88"/>
      <c r="C288" s="89"/>
      <c r="D288" s="89"/>
      <c r="E288" s="89"/>
      <c r="F288" s="90" t="str">
        <f t="shared" si="19"/>
        <v>01/00/00</v>
      </c>
      <c r="G288" s="49"/>
      <c r="H288" s="49"/>
      <c r="I288" s="56"/>
      <c r="J288" s="83" t="str">
        <f t="shared" si="20"/>
        <v/>
      </c>
      <c r="K288" s="84" t="str">
        <f>IF(I288=0,"",VLOOKUP(J288,'Item List'!$C$12:$D$307,2,FALSE))</f>
        <v/>
      </c>
      <c r="L288" s="85" t="str">
        <f t="shared" si="21"/>
        <v/>
      </c>
      <c r="M288" s="85" t="str">
        <f t="shared" si="22"/>
        <v/>
      </c>
    </row>
    <row r="289" spans="2:13" ht="12.75" x14ac:dyDescent="0.2">
      <c r="B289" s="88"/>
      <c r="C289" s="89"/>
      <c r="D289" s="89"/>
      <c r="E289" s="89"/>
      <c r="F289" s="90" t="str">
        <f t="shared" si="19"/>
        <v>01/00/00</v>
      </c>
      <c r="G289" s="49"/>
      <c r="H289" s="49"/>
      <c r="I289" s="56"/>
      <c r="J289" s="83" t="str">
        <f t="shared" si="20"/>
        <v/>
      </c>
      <c r="K289" s="84" t="str">
        <f>IF(I289=0,"",VLOOKUP(J289,'Item List'!$C$12:$D$307,2,FALSE))</f>
        <v/>
      </c>
      <c r="L289" s="85" t="str">
        <f t="shared" si="21"/>
        <v/>
      </c>
      <c r="M289" s="85" t="str">
        <f t="shared" si="22"/>
        <v/>
      </c>
    </row>
    <row r="290" spans="2:13" ht="12.75" x14ac:dyDescent="0.2">
      <c r="B290" s="88"/>
      <c r="C290" s="89"/>
      <c r="D290" s="89"/>
      <c r="E290" s="89"/>
      <c r="F290" s="90" t="str">
        <f t="shared" si="19"/>
        <v>01/00/00</v>
      </c>
      <c r="G290" s="49"/>
      <c r="H290" s="49"/>
      <c r="I290" s="56"/>
      <c r="J290" s="83" t="str">
        <f t="shared" si="20"/>
        <v/>
      </c>
      <c r="K290" s="84" t="str">
        <f>IF(I290=0,"",VLOOKUP(J290,'Item List'!$C$12:$D$307,2,FALSE))</f>
        <v/>
      </c>
      <c r="L290" s="85" t="str">
        <f t="shared" si="21"/>
        <v/>
      </c>
      <c r="M290" s="85" t="str">
        <f t="shared" si="22"/>
        <v/>
      </c>
    </row>
    <row r="291" spans="2:13" ht="12.75" x14ac:dyDescent="0.2">
      <c r="B291" s="88"/>
      <c r="C291" s="89"/>
      <c r="D291" s="89"/>
      <c r="E291" s="89"/>
      <c r="F291" s="90" t="str">
        <f t="shared" si="19"/>
        <v>01/00/00</v>
      </c>
      <c r="G291" s="49"/>
      <c r="H291" s="49"/>
      <c r="I291" s="56"/>
      <c r="J291" s="83" t="str">
        <f t="shared" si="20"/>
        <v/>
      </c>
      <c r="K291" s="84" t="str">
        <f>IF(I291=0,"",VLOOKUP(J291,'Item List'!$C$12:$D$307,2,FALSE))</f>
        <v/>
      </c>
      <c r="L291" s="85" t="str">
        <f t="shared" si="21"/>
        <v/>
      </c>
      <c r="M291" s="85" t="str">
        <f t="shared" si="22"/>
        <v/>
      </c>
    </row>
    <row r="292" spans="2:13" ht="12.75" x14ac:dyDescent="0.2">
      <c r="B292" s="88"/>
      <c r="C292" s="89"/>
      <c r="D292" s="89"/>
      <c r="E292" s="89"/>
      <c r="F292" s="90" t="str">
        <f t="shared" si="19"/>
        <v>01/00/00</v>
      </c>
      <c r="G292" s="49"/>
      <c r="H292" s="49"/>
      <c r="I292" s="56"/>
      <c r="J292" s="83" t="str">
        <f t="shared" si="20"/>
        <v/>
      </c>
      <c r="K292" s="84" t="str">
        <f>IF(I292=0,"",VLOOKUP(J292,'Item List'!$C$12:$D$307,2,FALSE))</f>
        <v/>
      </c>
      <c r="L292" s="85" t="str">
        <f t="shared" si="21"/>
        <v/>
      </c>
      <c r="M292" s="85" t="str">
        <f t="shared" si="22"/>
        <v/>
      </c>
    </row>
    <row r="293" spans="2:13" ht="12.75" x14ac:dyDescent="0.2">
      <c r="B293" s="88"/>
      <c r="C293" s="89"/>
      <c r="D293" s="89"/>
      <c r="E293" s="89"/>
      <c r="F293" s="90" t="str">
        <f t="shared" si="19"/>
        <v>01/00/00</v>
      </c>
      <c r="G293" s="49"/>
      <c r="H293" s="49"/>
      <c r="I293" s="56"/>
      <c r="J293" s="83" t="str">
        <f t="shared" si="20"/>
        <v/>
      </c>
      <c r="K293" s="84" t="str">
        <f>IF(I293=0,"",VLOOKUP(J293,'Item List'!$C$12:$D$307,2,FALSE))</f>
        <v/>
      </c>
      <c r="L293" s="85" t="str">
        <f t="shared" si="21"/>
        <v/>
      </c>
      <c r="M293" s="85" t="str">
        <f t="shared" si="22"/>
        <v/>
      </c>
    </row>
    <row r="294" spans="2:13" ht="12.75" x14ac:dyDescent="0.2">
      <c r="B294" s="88"/>
      <c r="C294" s="89"/>
      <c r="D294" s="89"/>
      <c r="E294" s="89"/>
      <c r="F294" s="90" t="str">
        <f t="shared" si="19"/>
        <v>01/00/00</v>
      </c>
      <c r="G294" s="49"/>
      <c r="H294" s="49"/>
      <c r="I294" s="56"/>
      <c r="J294" s="83" t="str">
        <f t="shared" si="20"/>
        <v/>
      </c>
      <c r="K294" s="84" t="str">
        <f>IF(I294=0,"",VLOOKUP(J294,'Item List'!$C$12:$D$307,2,FALSE))</f>
        <v/>
      </c>
      <c r="L294" s="85" t="str">
        <f t="shared" si="21"/>
        <v/>
      </c>
      <c r="M294" s="85" t="str">
        <f t="shared" si="22"/>
        <v/>
      </c>
    </row>
    <row r="295" spans="2:13" ht="12.75" x14ac:dyDescent="0.2">
      <c r="B295" s="88"/>
      <c r="C295" s="89"/>
      <c r="D295" s="89"/>
      <c r="E295" s="89"/>
      <c r="F295" s="90" t="str">
        <f t="shared" si="19"/>
        <v>01/00/00</v>
      </c>
      <c r="G295" s="49"/>
      <c r="H295" s="49"/>
      <c r="I295" s="56"/>
      <c r="J295" s="83" t="str">
        <f t="shared" si="20"/>
        <v/>
      </c>
      <c r="K295" s="84" t="str">
        <f>IF(I295=0,"",VLOOKUP(J295,'Item List'!$C$12:$D$307,2,FALSE))</f>
        <v/>
      </c>
      <c r="L295" s="85" t="str">
        <f t="shared" si="21"/>
        <v/>
      </c>
      <c r="M295" s="85" t="str">
        <f t="shared" si="22"/>
        <v/>
      </c>
    </row>
    <row r="296" spans="2:13" ht="12.75" x14ac:dyDescent="0.2">
      <c r="B296" s="88"/>
      <c r="C296" s="89"/>
      <c r="D296" s="89"/>
      <c r="E296" s="89"/>
      <c r="F296" s="90" t="str">
        <f t="shared" si="19"/>
        <v>01/00/00</v>
      </c>
      <c r="G296" s="49"/>
      <c r="H296" s="49"/>
      <c r="I296" s="56"/>
      <c r="J296" s="83" t="str">
        <f t="shared" si="20"/>
        <v/>
      </c>
      <c r="K296" s="84" t="str">
        <f>IF(I296=0,"",VLOOKUP(J296,'Item List'!$C$12:$D$307,2,FALSE))</f>
        <v/>
      </c>
      <c r="L296" s="85" t="str">
        <f t="shared" si="21"/>
        <v/>
      </c>
      <c r="M296" s="85" t="str">
        <f t="shared" si="22"/>
        <v/>
      </c>
    </row>
    <row r="297" spans="2:13" ht="12.75" x14ac:dyDescent="0.2">
      <c r="B297" s="88"/>
      <c r="C297" s="89"/>
      <c r="D297" s="89"/>
      <c r="E297" s="89"/>
      <c r="F297" s="90" t="str">
        <f t="shared" si="19"/>
        <v>01/00/00</v>
      </c>
      <c r="G297" s="49"/>
      <c r="H297" s="49"/>
      <c r="I297" s="56"/>
      <c r="J297" s="83" t="str">
        <f t="shared" si="20"/>
        <v/>
      </c>
      <c r="K297" s="84" t="str">
        <f>IF(I297=0,"",VLOOKUP(J297,'Item List'!$C$12:$D$307,2,FALSE))</f>
        <v/>
      </c>
      <c r="L297" s="85" t="str">
        <f t="shared" si="21"/>
        <v/>
      </c>
      <c r="M297" s="85" t="str">
        <f t="shared" si="22"/>
        <v/>
      </c>
    </row>
    <row r="298" spans="2:13" ht="12.75" x14ac:dyDescent="0.2">
      <c r="B298" s="88"/>
      <c r="C298" s="89"/>
      <c r="D298" s="89"/>
      <c r="E298" s="89"/>
      <c r="F298" s="90" t="str">
        <f t="shared" si="19"/>
        <v>01/00/00</v>
      </c>
      <c r="G298" s="49"/>
      <c r="H298" s="49"/>
      <c r="I298" s="56"/>
      <c r="J298" s="83" t="str">
        <f t="shared" si="20"/>
        <v/>
      </c>
      <c r="K298" s="84" t="str">
        <f>IF(I298=0,"",VLOOKUP(J298,'Item List'!$C$12:$D$307,2,FALSE))</f>
        <v/>
      </c>
      <c r="L298" s="85" t="str">
        <f t="shared" si="21"/>
        <v/>
      </c>
      <c r="M298" s="85" t="str">
        <f t="shared" si="22"/>
        <v/>
      </c>
    </row>
    <row r="299" spans="2:13" ht="12.75" x14ac:dyDescent="0.2">
      <c r="B299" s="88"/>
      <c r="C299" s="89"/>
      <c r="D299" s="89"/>
      <c r="E299" s="89"/>
      <c r="F299" s="90" t="str">
        <f t="shared" si="19"/>
        <v>01/00/00</v>
      </c>
      <c r="G299" s="49"/>
      <c r="H299" s="49"/>
      <c r="I299" s="56"/>
      <c r="J299" s="83" t="str">
        <f t="shared" si="20"/>
        <v/>
      </c>
      <c r="K299" s="84" t="str">
        <f>IF(I299=0,"",VLOOKUP(J299,'Item List'!$C$12:$D$307,2,FALSE))</f>
        <v/>
      </c>
      <c r="L299" s="85" t="str">
        <f t="shared" si="21"/>
        <v/>
      </c>
      <c r="M299" s="85" t="str">
        <f t="shared" si="22"/>
        <v/>
      </c>
    </row>
    <row r="300" spans="2:13" ht="12.75" x14ac:dyDescent="0.2">
      <c r="B300" s="88"/>
      <c r="C300" s="89"/>
      <c r="D300" s="89"/>
      <c r="E300" s="89"/>
      <c r="F300" s="90" t="str">
        <f t="shared" si="19"/>
        <v>01/00/00</v>
      </c>
      <c r="G300" s="49"/>
      <c r="H300" s="49"/>
      <c r="I300" s="56"/>
      <c r="J300" s="83" t="str">
        <f t="shared" si="20"/>
        <v/>
      </c>
      <c r="K300" s="84" t="str">
        <f>IF(I300=0,"",VLOOKUP(J300,'Item List'!$C$12:$D$307,2,FALSE))</f>
        <v/>
      </c>
      <c r="L300" s="85" t="str">
        <f t="shared" si="21"/>
        <v/>
      </c>
      <c r="M300" s="85" t="str">
        <f t="shared" si="22"/>
        <v/>
      </c>
    </row>
    <row r="301" spans="2:13" ht="12.75" x14ac:dyDescent="0.2">
      <c r="B301" s="88"/>
      <c r="C301" s="89"/>
      <c r="D301" s="89"/>
      <c r="E301" s="89"/>
      <c r="F301" s="90" t="str">
        <f t="shared" si="19"/>
        <v>01/00/00</v>
      </c>
      <c r="G301" s="49"/>
      <c r="H301" s="49"/>
      <c r="I301" s="56"/>
      <c r="J301" s="83" t="str">
        <f t="shared" si="20"/>
        <v/>
      </c>
      <c r="K301" s="84" t="str">
        <f>IF(I301=0,"",VLOOKUP(J301,'Item List'!$C$12:$D$307,2,FALSE))</f>
        <v/>
      </c>
      <c r="L301" s="85" t="str">
        <f t="shared" si="21"/>
        <v/>
      </c>
      <c r="M301" s="85" t="str">
        <f t="shared" si="22"/>
        <v/>
      </c>
    </row>
    <row r="302" spans="2:13" ht="12.75" x14ac:dyDescent="0.2">
      <c r="B302" s="88"/>
      <c r="C302" s="89"/>
      <c r="D302" s="89"/>
      <c r="E302" s="89"/>
      <c r="F302" s="90" t="str">
        <f t="shared" si="19"/>
        <v>01/00/00</v>
      </c>
      <c r="G302" s="49"/>
      <c r="H302" s="49"/>
      <c r="I302" s="56"/>
      <c r="J302" s="83" t="str">
        <f t="shared" si="20"/>
        <v/>
      </c>
      <c r="K302" s="84" t="str">
        <f>IF(I302=0,"",VLOOKUP(J302,'Item List'!$C$12:$D$307,2,FALSE))</f>
        <v/>
      </c>
      <c r="L302" s="85" t="str">
        <f t="shared" si="21"/>
        <v/>
      </c>
      <c r="M302" s="85" t="str">
        <f t="shared" si="22"/>
        <v/>
      </c>
    </row>
    <row r="303" spans="2:13" ht="12.75" x14ac:dyDescent="0.2">
      <c r="B303" s="88"/>
      <c r="C303" s="89"/>
      <c r="D303" s="89"/>
      <c r="E303" s="89"/>
      <c r="F303" s="90" t="str">
        <f t="shared" si="19"/>
        <v>01/00/00</v>
      </c>
      <c r="G303" s="49"/>
      <c r="H303" s="49"/>
      <c r="I303" s="56"/>
      <c r="J303" s="83" t="str">
        <f t="shared" si="20"/>
        <v/>
      </c>
      <c r="K303" s="84" t="str">
        <f>IF(I303=0,"",VLOOKUP(J303,'Item List'!$C$12:$D$307,2,FALSE))</f>
        <v/>
      </c>
      <c r="L303" s="85" t="str">
        <f t="shared" si="21"/>
        <v/>
      </c>
      <c r="M303" s="85" t="str">
        <f t="shared" si="22"/>
        <v/>
      </c>
    </row>
    <row r="304" spans="2:13" ht="12.75" x14ac:dyDescent="0.2">
      <c r="B304" s="88"/>
      <c r="C304" s="89"/>
      <c r="D304" s="89"/>
      <c r="E304" s="89"/>
      <c r="F304" s="90" t="str">
        <f t="shared" si="19"/>
        <v>01/00/00</v>
      </c>
      <c r="G304" s="49"/>
      <c r="H304" s="49"/>
      <c r="I304" s="56"/>
      <c r="J304" s="83" t="str">
        <f t="shared" si="20"/>
        <v/>
      </c>
      <c r="K304" s="84" t="str">
        <f>IF(I304=0,"",VLOOKUP(J304,'Item List'!$C$12:$D$307,2,FALSE))</f>
        <v/>
      </c>
      <c r="L304" s="85" t="str">
        <f t="shared" si="21"/>
        <v/>
      </c>
      <c r="M304" s="85" t="str">
        <f t="shared" si="22"/>
        <v/>
      </c>
    </row>
    <row r="305" spans="2:13" ht="12.75" x14ac:dyDescent="0.2">
      <c r="B305" s="88"/>
      <c r="C305" s="89"/>
      <c r="D305" s="89"/>
      <c r="E305" s="89"/>
      <c r="F305" s="90" t="str">
        <f t="shared" si="19"/>
        <v>01/00/00</v>
      </c>
      <c r="G305" s="49"/>
      <c r="H305" s="49"/>
      <c r="I305" s="56"/>
      <c r="J305" s="83" t="str">
        <f t="shared" si="20"/>
        <v/>
      </c>
      <c r="K305" s="84" t="str">
        <f>IF(I305=0,"",VLOOKUP(J305,'Item List'!$C$12:$D$307,2,FALSE))</f>
        <v/>
      </c>
      <c r="L305" s="85" t="str">
        <f t="shared" si="21"/>
        <v/>
      </c>
      <c r="M305" s="85" t="str">
        <f t="shared" si="22"/>
        <v/>
      </c>
    </row>
    <row r="306" spans="2:13" ht="12.75" x14ac:dyDescent="0.2">
      <c r="B306" s="88"/>
      <c r="C306" s="89"/>
      <c r="D306" s="89"/>
      <c r="E306" s="89"/>
      <c r="F306" s="90" t="str">
        <f t="shared" si="19"/>
        <v>01/00/00</v>
      </c>
      <c r="G306" s="49"/>
      <c r="H306" s="49"/>
      <c r="I306" s="56"/>
      <c r="J306" s="83" t="str">
        <f t="shared" si="20"/>
        <v/>
      </c>
      <c r="K306" s="84" t="str">
        <f>IF(I306=0,"",VLOOKUP(J306,'Item List'!$C$12:$D$307,2,FALSE))</f>
        <v/>
      </c>
      <c r="L306" s="85" t="str">
        <f t="shared" si="21"/>
        <v/>
      </c>
      <c r="M306" s="85" t="str">
        <f t="shared" si="22"/>
        <v/>
      </c>
    </row>
    <row r="307" spans="2:13" ht="12.75" x14ac:dyDescent="0.2">
      <c r="B307" s="88"/>
      <c r="C307" s="89"/>
      <c r="D307" s="89"/>
      <c r="E307" s="89"/>
      <c r="F307" s="90" t="str">
        <f t="shared" si="19"/>
        <v>01/00/00</v>
      </c>
      <c r="G307" s="49"/>
      <c r="H307" s="49"/>
      <c r="I307" s="56"/>
      <c r="J307" s="83" t="str">
        <f t="shared" si="20"/>
        <v/>
      </c>
      <c r="K307" s="84" t="str">
        <f>IF(I307=0,"",VLOOKUP(J307,'Item List'!$C$12:$D$307,2,FALSE))</f>
        <v/>
      </c>
      <c r="L307" s="85" t="str">
        <f t="shared" si="21"/>
        <v/>
      </c>
      <c r="M307" s="85" t="str">
        <f t="shared" si="22"/>
        <v/>
      </c>
    </row>
    <row r="308" spans="2:13" ht="12.75" x14ac:dyDescent="0.2">
      <c r="B308" s="88"/>
      <c r="C308" s="89"/>
      <c r="D308" s="89"/>
      <c r="E308" s="89"/>
      <c r="F308" s="90" t="str">
        <f t="shared" si="19"/>
        <v>01/00/00</v>
      </c>
      <c r="G308" s="49"/>
      <c r="H308" s="49"/>
      <c r="I308" s="56"/>
      <c r="J308" s="83" t="str">
        <f t="shared" si="20"/>
        <v/>
      </c>
      <c r="K308" s="84" t="str">
        <f>IF(I308=0,"",VLOOKUP(J308,'Item List'!$C$12:$D$307,2,FALSE))</f>
        <v/>
      </c>
      <c r="L308" s="85" t="str">
        <f t="shared" si="21"/>
        <v/>
      </c>
      <c r="M308" s="85" t="str">
        <f t="shared" si="22"/>
        <v/>
      </c>
    </row>
    <row r="309" spans="2:13" ht="12.75" x14ac:dyDescent="0.2">
      <c r="B309" s="88"/>
      <c r="C309" s="89"/>
      <c r="D309" s="89"/>
      <c r="E309" s="89"/>
      <c r="F309" s="90" t="str">
        <f t="shared" si="19"/>
        <v>01/00/00</v>
      </c>
      <c r="G309" s="49"/>
      <c r="H309" s="49"/>
      <c r="I309" s="56"/>
      <c r="J309" s="83" t="str">
        <f t="shared" si="20"/>
        <v/>
      </c>
      <c r="K309" s="84" t="str">
        <f>IF(I309=0,"",VLOOKUP(J309,'Item List'!$C$12:$D$307,2,FALSE))</f>
        <v/>
      </c>
      <c r="L309" s="85" t="str">
        <f t="shared" si="21"/>
        <v/>
      </c>
      <c r="M309" s="85" t="str">
        <f t="shared" si="22"/>
        <v/>
      </c>
    </row>
    <row r="310" spans="2:13" ht="12.75" x14ac:dyDescent="0.2">
      <c r="B310" s="88"/>
      <c r="C310" s="89"/>
      <c r="D310" s="89"/>
      <c r="E310" s="89"/>
      <c r="F310" s="90" t="str">
        <f t="shared" si="19"/>
        <v>01/00/00</v>
      </c>
      <c r="G310" s="49"/>
      <c r="H310" s="49"/>
      <c r="I310" s="56"/>
      <c r="J310" s="83" t="str">
        <f t="shared" si="20"/>
        <v/>
      </c>
      <c r="K310" s="84" t="str">
        <f>IF(I310=0,"",VLOOKUP(J310,'Item List'!$C$12:$D$307,2,FALSE))</f>
        <v/>
      </c>
      <c r="L310" s="85" t="str">
        <f t="shared" si="21"/>
        <v/>
      </c>
      <c r="M310" s="85" t="str">
        <f t="shared" si="22"/>
        <v/>
      </c>
    </row>
    <row r="311" spans="2:13" ht="12.75" x14ac:dyDescent="0.2">
      <c r="B311" s="88"/>
      <c r="C311" s="89"/>
      <c r="D311" s="89"/>
      <c r="E311" s="89"/>
      <c r="F311" s="90" t="str">
        <f t="shared" si="19"/>
        <v>01/00/00</v>
      </c>
      <c r="G311" s="49"/>
      <c r="H311" s="49"/>
      <c r="I311" s="56"/>
      <c r="J311" s="83" t="str">
        <f t="shared" si="20"/>
        <v/>
      </c>
      <c r="K311" s="84" t="str">
        <f>IF(I311=0,"",VLOOKUP(J311,'Item List'!$C$12:$D$307,2,FALSE))</f>
        <v/>
      </c>
      <c r="L311" s="85" t="str">
        <f t="shared" si="21"/>
        <v/>
      </c>
      <c r="M311" s="85" t="str">
        <f t="shared" si="22"/>
        <v/>
      </c>
    </row>
    <row r="312" spans="2:13" ht="12.75" x14ac:dyDescent="0.2">
      <c r="B312" s="88"/>
      <c r="C312" s="89"/>
      <c r="D312" s="89"/>
      <c r="E312" s="89"/>
      <c r="F312" s="90" t="str">
        <f t="shared" si="19"/>
        <v>01/00/00</v>
      </c>
      <c r="G312" s="49"/>
      <c r="H312" s="49"/>
      <c r="I312" s="56"/>
      <c r="J312" s="83" t="str">
        <f t="shared" si="20"/>
        <v/>
      </c>
      <c r="K312" s="84" t="str">
        <f>IF(I312=0,"",VLOOKUP(J312,'Item List'!$C$12:$D$307,2,FALSE))</f>
        <v/>
      </c>
      <c r="L312" s="85" t="str">
        <f t="shared" si="21"/>
        <v/>
      </c>
      <c r="M312" s="85" t="str">
        <f t="shared" si="22"/>
        <v/>
      </c>
    </row>
    <row r="313" spans="2:13" ht="12.75" x14ac:dyDescent="0.2">
      <c r="B313" s="88"/>
      <c r="C313" s="89"/>
      <c r="D313" s="89"/>
      <c r="E313" s="89"/>
      <c r="F313" s="90" t="str">
        <f t="shared" si="19"/>
        <v>01/00/00</v>
      </c>
      <c r="G313" s="49"/>
      <c r="H313" s="49"/>
      <c r="I313" s="56"/>
      <c r="J313" s="83" t="str">
        <f t="shared" si="20"/>
        <v/>
      </c>
      <c r="K313" s="84" t="str">
        <f>IF(I313=0,"",VLOOKUP(J313,'Item List'!$C$12:$D$307,2,FALSE))</f>
        <v/>
      </c>
      <c r="L313" s="85" t="str">
        <f t="shared" si="21"/>
        <v/>
      </c>
      <c r="M313" s="85" t="str">
        <f t="shared" si="22"/>
        <v/>
      </c>
    </row>
    <row r="314" spans="2:13" ht="12.75" x14ac:dyDescent="0.2">
      <c r="B314" s="88"/>
      <c r="C314" s="89"/>
      <c r="D314" s="89"/>
      <c r="E314" s="89"/>
      <c r="F314" s="90" t="str">
        <f t="shared" si="19"/>
        <v>01/00/00</v>
      </c>
      <c r="G314" s="49"/>
      <c r="H314" s="49"/>
      <c r="I314" s="56"/>
      <c r="J314" s="83" t="str">
        <f t="shared" si="20"/>
        <v/>
      </c>
      <c r="K314" s="84" t="str">
        <f>IF(I314=0,"",VLOOKUP(J314,'Item List'!$C$12:$D$307,2,FALSE))</f>
        <v/>
      </c>
      <c r="L314" s="85" t="str">
        <f t="shared" si="21"/>
        <v/>
      </c>
      <c r="M314" s="85" t="str">
        <f t="shared" si="22"/>
        <v/>
      </c>
    </row>
    <row r="315" spans="2:13" ht="12.75" x14ac:dyDescent="0.2">
      <c r="B315" s="88"/>
      <c r="C315" s="89"/>
      <c r="D315" s="89"/>
      <c r="E315" s="89"/>
      <c r="F315" s="90" t="str">
        <f t="shared" si="19"/>
        <v>01/00/00</v>
      </c>
      <c r="G315" s="49"/>
      <c r="H315" s="49"/>
      <c r="I315" s="56"/>
      <c r="J315" s="83" t="str">
        <f t="shared" si="20"/>
        <v/>
      </c>
      <c r="K315" s="84" t="str">
        <f>IF(I315=0,"",VLOOKUP(J315,'Item List'!$C$12:$D$307,2,FALSE))</f>
        <v/>
      </c>
      <c r="L315" s="85" t="str">
        <f t="shared" si="21"/>
        <v/>
      </c>
      <c r="M315" s="85" t="str">
        <f t="shared" si="22"/>
        <v/>
      </c>
    </row>
    <row r="316" spans="2:13" ht="12.75" x14ac:dyDescent="0.2">
      <c r="B316" s="88"/>
      <c r="C316" s="89"/>
      <c r="D316" s="89"/>
      <c r="E316" s="89"/>
      <c r="F316" s="90" t="str">
        <f t="shared" si="19"/>
        <v>01/00/00</v>
      </c>
      <c r="G316" s="49"/>
      <c r="H316" s="49"/>
      <c r="I316" s="56"/>
      <c r="J316" s="83" t="str">
        <f t="shared" si="20"/>
        <v/>
      </c>
      <c r="K316" s="84" t="str">
        <f>IF(I316=0,"",VLOOKUP(J316,'Item List'!$C$12:$D$307,2,FALSE))</f>
        <v/>
      </c>
      <c r="L316" s="85" t="str">
        <f t="shared" si="21"/>
        <v/>
      </c>
      <c r="M316" s="85" t="str">
        <f t="shared" si="22"/>
        <v/>
      </c>
    </row>
    <row r="317" spans="2:13" ht="12.75" x14ac:dyDescent="0.2">
      <c r="B317" s="88"/>
      <c r="C317" s="89"/>
      <c r="D317" s="89"/>
      <c r="E317" s="89"/>
      <c r="F317" s="90" t="str">
        <f t="shared" si="19"/>
        <v>01/00/00</v>
      </c>
      <c r="G317" s="49"/>
      <c r="H317" s="49"/>
      <c r="I317" s="56"/>
      <c r="J317" s="83" t="str">
        <f t="shared" si="20"/>
        <v/>
      </c>
      <c r="K317" s="84" t="str">
        <f>IF(I317=0,"",VLOOKUP(J317,'Item List'!$C$12:$D$307,2,FALSE))</f>
        <v/>
      </c>
      <c r="L317" s="85" t="str">
        <f t="shared" si="21"/>
        <v/>
      </c>
      <c r="M317" s="85" t="str">
        <f t="shared" si="22"/>
        <v/>
      </c>
    </row>
    <row r="318" spans="2:13" ht="12.75" x14ac:dyDescent="0.2">
      <c r="B318" s="88"/>
      <c r="C318" s="89"/>
      <c r="D318" s="89"/>
      <c r="E318" s="89"/>
      <c r="F318" s="90" t="str">
        <f t="shared" si="19"/>
        <v>01/00/00</v>
      </c>
      <c r="G318" s="49"/>
      <c r="H318" s="49"/>
      <c r="I318" s="56"/>
      <c r="J318" s="83" t="str">
        <f t="shared" si="20"/>
        <v/>
      </c>
      <c r="K318" s="84" t="str">
        <f>IF(I318=0,"",VLOOKUP(J318,'Item List'!$C$12:$D$307,2,FALSE))</f>
        <v/>
      </c>
      <c r="L318" s="85" t="str">
        <f t="shared" si="21"/>
        <v/>
      </c>
      <c r="M318" s="85" t="str">
        <f t="shared" si="22"/>
        <v/>
      </c>
    </row>
    <row r="319" spans="2:13" ht="12.75" x14ac:dyDescent="0.2">
      <c r="B319" s="88"/>
      <c r="C319" s="89"/>
      <c r="D319" s="89"/>
      <c r="E319" s="89"/>
      <c r="F319" s="90" t="str">
        <f t="shared" si="19"/>
        <v>01/00/00</v>
      </c>
      <c r="G319" s="49"/>
      <c r="H319" s="49"/>
      <c r="I319" s="56"/>
      <c r="J319" s="83" t="str">
        <f t="shared" si="20"/>
        <v/>
      </c>
      <c r="K319" s="84" t="str">
        <f>IF(I319=0,"",VLOOKUP(J319,'Item List'!$C$12:$D$307,2,FALSE))</f>
        <v/>
      </c>
      <c r="L319" s="85" t="str">
        <f t="shared" si="21"/>
        <v/>
      </c>
      <c r="M319" s="85" t="str">
        <f t="shared" si="22"/>
        <v/>
      </c>
    </row>
    <row r="320" spans="2:13" ht="12.75" x14ac:dyDescent="0.2">
      <c r="B320" s="88"/>
      <c r="C320" s="89"/>
      <c r="D320" s="89"/>
      <c r="E320" s="89"/>
      <c r="F320" s="90" t="str">
        <f t="shared" si="19"/>
        <v>01/00/00</v>
      </c>
      <c r="G320" s="49"/>
      <c r="H320" s="49"/>
      <c r="I320" s="56"/>
      <c r="J320" s="83" t="str">
        <f t="shared" si="20"/>
        <v/>
      </c>
      <c r="K320" s="84" t="str">
        <f>IF(I320=0,"",VLOOKUP(J320,'Item List'!$C$12:$D$307,2,FALSE))</f>
        <v/>
      </c>
      <c r="L320" s="85" t="str">
        <f t="shared" si="21"/>
        <v/>
      </c>
      <c r="M320" s="85" t="str">
        <f t="shared" si="22"/>
        <v/>
      </c>
    </row>
    <row r="321" spans="2:13" ht="12.75" x14ac:dyDescent="0.2">
      <c r="B321" s="88"/>
      <c r="C321" s="89"/>
      <c r="D321" s="89"/>
      <c r="E321" s="89"/>
      <c r="F321" s="90" t="str">
        <f t="shared" si="19"/>
        <v>01/00/00</v>
      </c>
      <c r="G321" s="49"/>
      <c r="H321" s="49"/>
      <c r="I321" s="56"/>
      <c r="J321" s="83" t="str">
        <f t="shared" si="20"/>
        <v/>
      </c>
      <c r="K321" s="84" t="str">
        <f>IF(I321=0,"",VLOOKUP(J321,'Item List'!$C$12:$D$307,2,FALSE))</f>
        <v/>
      </c>
      <c r="L321" s="85" t="str">
        <f t="shared" si="21"/>
        <v/>
      </c>
      <c r="M321" s="85" t="str">
        <f t="shared" si="22"/>
        <v/>
      </c>
    </row>
    <row r="322" spans="2:13" ht="12.75" x14ac:dyDescent="0.2">
      <c r="B322" s="88"/>
      <c r="C322" s="89"/>
      <c r="D322" s="89"/>
      <c r="E322" s="89"/>
      <c r="F322" s="90" t="str">
        <f t="shared" si="19"/>
        <v>01/00/00</v>
      </c>
      <c r="G322" s="49"/>
      <c r="H322" s="49"/>
      <c r="I322" s="56"/>
      <c r="J322" s="83" t="str">
        <f t="shared" si="20"/>
        <v/>
      </c>
      <c r="K322" s="84" t="str">
        <f>IF(I322=0,"",VLOOKUP(J322,'Item List'!$C$12:$D$307,2,FALSE))</f>
        <v/>
      </c>
      <c r="L322" s="85" t="str">
        <f t="shared" si="21"/>
        <v/>
      </c>
      <c r="M322" s="85" t="str">
        <f t="shared" si="22"/>
        <v/>
      </c>
    </row>
    <row r="323" spans="2:13" ht="12.75" x14ac:dyDescent="0.2">
      <c r="B323" s="88"/>
      <c r="C323" s="89"/>
      <c r="D323" s="89"/>
      <c r="E323" s="89"/>
      <c r="F323" s="90" t="str">
        <f t="shared" si="19"/>
        <v>01/00/00</v>
      </c>
      <c r="G323" s="49"/>
      <c r="H323" s="49"/>
      <c r="I323" s="56"/>
      <c r="J323" s="83" t="str">
        <f t="shared" si="20"/>
        <v/>
      </c>
      <c r="K323" s="84" t="str">
        <f>IF(I323=0,"",VLOOKUP(J323,'Item List'!$C$12:$D$307,2,FALSE))</f>
        <v/>
      </c>
      <c r="L323" s="85" t="str">
        <f t="shared" si="21"/>
        <v/>
      </c>
      <c r="M323" s="85" t="str">
        <f t="shared" si="22"/>
        <v/>
      </c>
    </row>
    <row r="324" spans="2:13" ht="12.75" x14ac:dyDescent="0.2">
      <c r="B324" s="88"/>
      <c r="C324" s="89"/>
      <c r="D324" s="89"/>
      <c r="E324" s="89"/>
      <c r="F324" s="90" t="str">
        <f t="shared" si="19"/>
        <v>01/00/00</v>
      </c>
      <c r="G324" s="49"/>
      <c r="H324" s="49"/>
      <c r="I324" s="56"/>
      <c r="J324" s="83" t="str">
        <f t="shared" si="20"/>
        <v/>
      </c>
      <c r="K324" s="84" t="str">
        <f>IF(I324=0,"",VLOOKUP(J324,'Item List'!$C$12:$D$307,2,FALSE))</f>
        <v/>
      </c>
      <c r="L324" s="85" t="str">
        <f t="shared" si="21"/>
        <v/>
      </c>
      <c r="M324" s="85" t="str">
        <f t="shared" si="22"/>
        <v/>
      </c>
    </row>
    <row r="325" spans="2:13" ht="12.75" x14ac:dyDescent="0.2">
      <c r="B325" s="88"/>
      <c r="C325" s="89"/>
      <c r="D325" s="89"/>
      <c r="E325" s="89"/>
      <c r="F325" s="90" t="str">
        <f t="shared" si="19"/>
        <v>01/00/00</v>
      </c>
      <c r="G325" s="49"/>
      <c r="H325" s="49"/>
      <c r="I325" s="56"/>
      <c r="J325" s="83" t="str">
        <f t="shared" si="20"/>
        <v/>
      </c>
      <c r="K325" s="84" t="str">
        <f>IF(I325=0,"",VLOOKUP(J325,'Item List'!$C$12:$D$307,2,FALSE))</f>
        <v/>
      </c>
      <c r="L325" s="85" t="str">
        <f t="shared" si="21"/>
        <v/>
      </c>
      <c r="M325" s="85" t="str">
        <f t="shared" si="22"/>
        <v/>
      </c>
    </row>
    <row r="326" spans="2:13" ht="12.75" x14ac:dyDescent="0.2">
      <c r="B326" s="88"/>
      <c r="C326" s="89"/>
      <c r="D326" s="89"/>
      <c r="E326" s="89"/>
      <c r="F326" s="90" t="str">
        <f t="shared" si="19"/>
        <v>01/00/00</v>
      </c>
      <c r="G326" s="49"/>
      <c r="H326" s="49"/>
      <c r="I326" s="56"/>
      <c r="J326" s="83" t="str">
        <f t="shared" si="20"/>
        <v/>
      </c>
      <c r="K326" s="84" t="str">
        <f>IF(I326=0,"",VLOOKUP(J326,'Item List'!$C$12:$D$307,2,FALSE))</f>
        <v/>
      </c>
      <c r="L326" s="85" t="str">
        <f t="shared" si="21"/>
        <v/>
      </c>
      <c r="M326" s="85" t="str">
        <f t="shared" si="22"/>
        <v/>
      </c>
    </row>
    <row r="327" spans="2:13" ht="12.75" x14ac:dyDescent="0.2">
      <c r="B327" s="88"/>
      <c r="C327" s="89"/>
      <c r="D327" s="89"/>
      <c r="E327" s="89"/>
      <c r="F327" s="90" t="str">
        <f t="shared" si="19"/>
        <v>01/00/00</v>
      </c>
      <c r="G327" s="49"/>
      <c r="H327" s="49"/>
      <c r="I327" s="56"/>
      <c r="J327" s="83" t="str">
        <f t="shared" si="20"/>
        <v/>
      </c>
      <c r="K327" s="84" t="str">
        <f>IF(I327=0,"",VLOOKUP(J327,'Item List'!$C$12:$D$307,2,FALSE))</f>
        <v/>
      </c>
      <c r="L327" s="85" t="str">
        <f t="shared" si="21"/>
        <v/>
      </c>
      <c r="M327" s="85" t="str">
        <f t="shared" si="22"/>
        <v/>
      </c>
    </row>
    <row r="328" spans="2:13" ht="12.75" x14ac:dyDescent="0.2">
      <c r="B328" s="88"/>
      <c r="C328" s="89"/>
      <c r="D328" s="89"/>
      <c r="E328" s="89"/>
      <c r="F328" s="90" t="str">
        <f t="shared" si="19"/>
        <v>01/00/00</v>
      </c>
      <c r="G328" s="49"/>
      <c r="H328" s="49"/>
      <c r="I328" s="56"/>
      <c r="J328" s="83" t="str">
        <f t="shared" si="20"/>
        <v/>
      </c>
      <c r="K328" s="84" t="str">
        <f>IF(I328=0,"",VLOOKUP(J328,'Item List'!$C$12:$D$307,2,FALSE))</f>
        <v/>
      </c>
      <c r="L328" s="85" t="str">
        <f t="shared" si="21"/>
        <v/>
      </c>
      <c r="M328" s="85" t="str">
        <f t="shared" si="22"/>
        <v/>
      </c>
    </row>
    <row r="329" spans="2:13" ht="12.75" x14ac:dyDescent="0.2">
      <c r="B329" s="88"/>
      <c r="C329" s="89"/>
      <c r="D329" s="89"/>
      <c r="E329" s="89"/>
      <c r="F329" s="90" t="str">
        <f t="shared" ref="F329:F392" si="23">CONCATENATE(TEXT(B329,"mm/dd/yy"),E329)</f>
        <v>01/00/00</v>
      </c>
      <c r="G329" s="49"/>
      <c r="H329" s="49"/>
      <c r="I329" s="56"/>
      <c r="J329" s="83" t="str">
        <f t="shared" ref="J329:J392" si="24">CONCATENATE(G329,H329)</f>
        <v/>
      </c>
      <c r="K329" s="84" t="str">
        <f>IF(I329=0,"",VLOOKUP(J329,'Item List'!$C$12:$D$307,2,FALSE))</f>
        <v/>
      </c>
      <c r="L329" s="85" t="str">
        <f t="shared" ref="L329:L392" si="25">IF(I329=0,"",K329*I329)</f>
        <v/>
      </c>
      <c r="M329" s="85" t="str">
        <f t="shared" ref="M329:M392" si="26">IF(I329=0,"",L329*4.5)</f>
        <v/>
      </c>
    </row>
    <row r="330" spans="2:13" ht="12.75" x14ac:dyDescent="0.2">
      <c r="B330" s="88"/>
      <c r="C330" s="89"/>
      <c r="D330" s="89"/>
      <c r="E330" s="89"/>
      <c r="F330" s="90" t="str">
        <f t="shared" si="23"/>
        <v>01/00/00</v>
      </c>
      <c r="G330" s="49"/>
      <c r="H330" s="49"/>
      <c r="I330" s="56"/>
      <c r="J330" s="83" t="str">
        <f t="shared" si="24"/>
        <v/>
      </c>
      <c r="K330" s="84" t="str">
        <f>IF(I330=0,"",VLOOKUP(J330,'Item List'!$C$12:$D$307,2,FALSE))</f>
        <v/>
      </c>
      <c r="L330" s="85" t="str">
        <f t="shared" si="25"/>
        <v/>
      </c>
      <c r="M330" s="85" t="str">
        <f t="shared" si="26"/>
        <v/>
      </c>
    </row>
    <row r="331" spans="2:13" ht="12.75" x14ac:dyDescent="0.2">
      <c r="B331" s="88"/>
      <c r="C331" s="89"/>
      <c r="D331" s="89"/>
      <c r="E331" s="89"/>
      <c r="F331" s="90" t="str">
        <f t="shared" si="23"/>
        <v>01/00/00</v>
      </c>
      <c r="G331" s="49"/>
      <c r="H331" s="49"/>
      <c r="I331" s="56"/>
      <c r="J331" s="83" t="str">
        <f t="shared" si="24"/>
        <v/>
      </c>
      <c r="K331" s="84" t="str">
        <f>IF(I331=0,"",VLOOKUP(J331,'Item List'!$C$12:$D$307,2,FALSE))</f>
        <v/>
      </c>
      <c r="L331" s="85" t="str">
        <f t="shared" si="25"/>
        <v/>
      </c>
      <c r="M331" s="85" t="str">
        <f t="shared" si="26"/>
        <v/>
      </c>
    </row>
    <row r="332" spans="2:13" ht="12.75" x14ac:dyDescent="0.2">
      <c r="B332" s="88"/>
      <c r="C332" s="89"/>
      <c r="D332" s="89"/>
      <c r="E332" s="89"/>
      <c r="F332" s="90" t="str">
        <f t="shared" si="23"/>
        <v>01/00/00</v>
      </c>
      <c r="G332" s="49"/>
      <c r="H332" s="49"/>
      <c r="I332" s="56"/>
      <c r="J332" s="83" t="str">
        <f t="shared" si="24"/>
        <v/>
      </c>
      <c r="K332" s="84" t="str">
        <f>IF(I332=0,"",VLOOKUP(J332,'Item List'!$C$12:$D$307,2,FALSE))</f>
        <v/>
      </c>
      <c r="L332" s="85" t="str">
        <f t="shared" si="25"/>
        <v/>
      </c>
      <c r="M332" s="85" t="str">
        <f t="shared" si="26"/>
        <v/>
      </c>
    </row>
    <row r="333" spans="2:13" ht="12.75" x14ac:dyDescent="0.2">
      <c r="B333" s="88"/>
      <c r="C333" s="89"/>
      <c r="D333" s="89"/>
      <c r="E333" s="89"/>
      <c r="F333" s="90" t="str">
        <f t="shared" si="23"/>
        <v>01/00/00</v>
      </c>
      <c r="G333" s="49"/>
      <c r="H333" s="49"/>
      <c r="I333" s="56"/>
      <c r="J333" s="83" t="str">
        <f t="shared" si="24"/>
        <v/>
      </c>
      <c r="K333" s="84" t="str">
        <f>IF(I333=0,"",VLOOKUP(J333,'Item List'!$C$12:$D$307,2,FALSE))</f>
        <v/>
      </c>
      <c r="L333" s="85" t="str">
        <f t="shared" si="25"/>
        <v/>
      </c>
      <c r="M333" s="85" t="str">
        <f t="shared" si="26"/>
        <v/>
      </c>
    </row>
    <row r="334" spans="2:13" ht="12.75" x14ac:dyDescent="0.2">
      <c r="B334" s="88"/>
      <c r="C334" s="89"/>
      <c r="D334" s="89"/>
      <c r="E334" s="89"/>
      <c r="F334" s="90" t="str">
        <f t="shared" si="23"/>
        <v>01/00/00</v>
      </c>
      <c r="G334" s="49"/>
      <c r="H334" s="49"/>
      <c r="I334" s="56"/>
      <c r="J334" s="83" t="str">
        <f t="shared" si="24"/>
        <v/>
      </c>
      <c r="K334" s="84" t="str">
        <f>IF(I334=0,"",VLOOKUP(J334,'Item List'!$C$12:$D$307,2,FALSE))</f>
        <v/>
      </c>
      <c r="L334" s="85" t="str">
        <f t="shared" si="25"/>
        <v/>
      </c>
      <c r="M334" s="85" t="str">
        <f t="shared" si="26"/>
        <v/>
      </c>
    </row>
    <row r="335" spans="2:13" ht="12.75" x14ac:dyDescent="0.2">
      <c r="B335" s="88"/>
      <c r="C335" s="89"/>
      <c r="D335" s="89"/>
      <c r="E335" s="89"/>
      <c r="F335" s="90" t="str">
        <f t="shared" si="23"/>
        <v>01/00/00</v>
      </c>
      <c r="G335" s="49"/>
      <c r="H335" s="49"/>
      <c r="I335" s="56"/>
      <c r="J335" s="83" t="str">
        <f t="shared" si="24"/>
        <v/>
      </c>
      <c r="K335" s="84" t="str">
        <f>IF(I335=0,"",VLOOKUP(J335,'Item List'!$C$12:$D$307,2,FALSE))</f>
        <v/>
      </c>
      <c r="L335" s="85" t="str">
        <f t="shared" si="25"/>
        <v/>
      </c>
      <c r="M335" s="85" t="str">
        <f t="shared" si="26"/>
        <v/>
      </c>
    </row>
    <row r="336" spans="2:13" ht="12.75" x14ac:dyDescent="0.2">
      <c r="B336" s="88"/>
      <c r="C336" s="89"/>
      <c r="D336" s="89"/>
      <c r="E336" s="89"/>
      <c r="F336" s="90" t="str">
        <f t="shared" si="23"/>
        <v>01/00/00</v>
      </c>
      <c r="G336" s="49"/>
      <c r="H336" s="49"/>
      <c r="I336" s="56"/>
      <c r="J336" s="83" t="str">
        <f t="shared" si="24"/>
        <v/>
      </c>
      <c r="K336" s="84" t="str">
        <f>IF(I336=0,"",VLOOKUP(J336,'Item List'!$C$12:$D$307,2,FALSE))</f>
        <v/>
      </c>
      <c r="L336" s="85" t="str">
        <f t="shared" si="25"/>
        <v/>
      </c>
      <c r="M336" s="85" t="str">
        <f t="shared" si="26"/>
        <v/>
      </c>
    </row>
    <row r="337" spans="2:13" ht="12.75" x14ac:dyDescent="0.2">
      <c r="B337" s="88"/>
      <c r="C337" s="89"/>
      <c r="D337" s="89"/>
      <c r="E337" s="89"/>
      <c r="F337" s="90" t="str">
        <f t="shared" si="23"/>
        <v>01/00/00</v>
      </c>
      <c r="G337" s="49"/>
      <c r="H337" s="49"/>
      <c r="I337" s="56"/>
      <c r="J337" s="83" t="str">
        <f t="shared" si="24"/>
        <v/>
      </c>
      <c r="K337" s="84" t="str">
        <f>IF(I337=0,"",VLOOKUP(J337,'Item List'!$C$12:$D$307,2,FALSE))</f>
        <v/>
      </c>
      <c r="L337" s="85" t="str">
        <f t="shared" si="25"/>
        <v/>
      </c>
      <c r="M337" s="85" t="str">
        <f t="shared" si="26"/>
        <v/>
      </c>
    </row>
    <row r="338" spans="2:13" ht="12.75" x14ac:dyDescent="0.2">
      <c r="B338" s="88"/>
      <c r="C338" s="89"/>
      <c r="D338" s="89"/>
      <c r="E338" s="89"/>
      <c r="F338" s="90" t="str">
        <f t="shared" si="23"/>
        <v>01/00/00</v>
      </c>
      <c r="G338" s="49"/>
      <c r="H338" s="49"/>
      <c r="I338" s="56"/>
      <c r="J338" s="83" t="str">
        <f t="shared" si="24"/>
        <v/>
      </c>
      <c r="K338" s="84" t="str">
        <f>IF(I338=0,"",VLOOKUP(J338,'Item List'!$C$12:$D$307,2,FALSE))</f>
        <v/>
      </c>
      <c r="L338" s="85" t="str">
        <f t="shared" si="25"/>
        <v/>
      </c>
      <c r="M338" s="85" t="str">
        <f t="shared" si="26"/>
        <v/>
      </c>
    </row>
    <row r="339" spans="2:13" ht="12.75" x14ac:dyDescent="0.2">
      <c r="B339" s="88"/>
      <c r="C339" s="89"/>
      <c r="D339" s="89"/>
      <c r="E339" s="89"/>
      <c r="F339" s="90" t="str">
        <f t="shared" si="23"/>
        <v>01/00/00</v>
      </c>
      <c r="G339" s="49"/>
      <c r="H339" s="49"/>
      <c r="I339" s="56"/>
      <c r="J339" s="83" t="str">
        <f t="shared" si="24"/>
        <v/>
      </c>
      <c r="K339" s="84" t="str">
        <f>IF(I339=0,"",VLOOKUP(J339,'Item List'!$C$12:$D$307,2,FALSE))</f>
        <v/>
      </c>
      <c r="L339" s="85" t="str">
        <f t="shared" si="25"/>
        <v/>
      </c>
      <c r="M339" s="85" t="str">
        <f t="shared" si="26"/>
        <v/>
      </c>
    </row>
    <row r="340" spans="2:13" ht="12.75" x14ac:dyDescent="0.2">
      <c r="B340" s="88"/>
      <c r="C340" s="89"/>
      <c r="D340" s="89"/>
      <c r="E340" s="89"/>
      <c r="F340" s="90" t="str">
        <f t="shared" si="23"/>
        <v>01/00/00</v>
      </c>
      <c r="G340" s="49"/>
      <c r="H340" s="49"/>
      <c r="I340" s="56"/>
      <c r="J340" s="83" t="str">
        <f t="shared" si="24"/>
        <v/>
      </c>
      <c r="K340" s="84" t="str">
        <f>IF(I340=0,"",VLOOKUP(J340,'Item List'!$C$12:$D$307,2,FALSE))</f>
        <v/>
      </c>
      <c r="L340" s="85" t="str">
        <f t="shared" si="25"/>
        <v/>
      </c>
      <c r="M340" s="85" t="str">
        <f t="shared" si="26"/>
        <v/>
      </c>
    </row>
    <row r="341" spans="2:13" ht="12.75" x14ac:dyDescent="0.2">
      <c r="B341" s="88"/>
      <c r="C341" s="89"/>
      <c r="D341" s="89"/>
      <c r="E341" s="89"/>
      <c r="F341" s="90" t="str">
        <f t="shared" si="23"/>
        <v>01/00/00</v>
      </c>
      <c r="G341" s="49"/>
      <c r="H341" s="49"/>
      <c r="I341" s="56"/>
      <c r="J341" s="83" t="str">
        <f t="shared" si="24"/>
        <v/>
      </c>
      <c r="K341" s="84" t="str">
        <f>IF(I341=0,"",VLOOKUP(J341,'Item List'!$C$12:$D$307,2,FALSE))</f>
        <v/>
      </c>
      <c r="L341" s="85" t="str">
        <f t="shared" si="25"/>
        <v/>
      </c>
      <c r="M341" s="85" t="str">
        <f t="shared" si="26"/>
        <v/>
      </c>
    </row>
    <row r="342" spans="2:13" ht="12.75" x14ac:dyDescent="0.2">
      <c r="B342" s="88"/>
      <c r="C342" s="89"/>
      <c r="D342" s="89"/>
      <c r="E342" s="89"/>
      <c r="F342" s="90" t="str">
        <f t="shared" si="23"/>
        <v>01/00/00</v>
      </c>
      <c r="G342" s="49"/>
      <c r="H342" s="49"/>
      <c r="I342" s="56"/>
      <c r="J342" s="83" t="str">
        <f t="shared" si="24"/>
        <v/>
      </c>
      <c r="K342" s="84" t="str">
        <f>IF(I342=0,"",VLOOKUP(J342,'Item List'!$C$12:$D$307,2,FALSE))</f>
        <v/>
      </c>
      <c r="L342" s="85" t="str">
        <f t="shared" si="25"/>
        <v/>
      </c>
      <c r="M342" s="85" t="str">
        <f t="shared" si="26"/>
        <v/>
      </c>
    </row>
    <row r="343" spans="2:13" ht="12.75" x14ac:dyDescent="0.2">
      <c r="B343" s="88"/>
      <c r="C343" s="89"/>
      <c r="D343" s="89"/>
      <c r="E343" s="89"/>
      <c r="F343" s="90" t="str">
        <f t="shared" si="23"/>
        <v>01/00/00</v>
      </c>
      <c r="G343" s="49"/>
      <c r="H343" s="49"/>
      <c r="I343" s="56"/>
      <c r="J343" s="83" t="str">
        <f t="shared" si="24"/>
        <v/>
      </c>
      <c r="K343" s="84" t="str">
        <f>IF(I343=0,"",VLOOKUP(J343,'Item List'!$C$12:$D$307,2,FALSE))</f>
        <v/>
      </c>
      <c r="L343" s="85" t="str">
        <f t="shared" si="25"/>
        <v/>
      </c>
      <c r="M343" s="85" t="str">
        <f t="shared" si="26"/>
        <v/>
      </c>
    </row>
    <row r="344" spans="2:13" ht="12.75" x14ac:dyDescent="0.2">
      <c r="B344" s="88"/>
      <c r="C344" s="89"/>
      <c r="D344" s="89"/>
      <c r="E344" s="89"/>
      <c r="F344" s="90" t="str">
        <f t="shared" si="23"/>
        <v>01/00/00</v>
      </c>
      <c r="G344" s="49"/>
      <c r="H344" s="49"/>
      <c r="I344" s="56"/>
      <c r="J344" s="83" t="str">
        <f t="shared" si="24"/>
        <v/>
      </c>
      <c r="K344" s="84" t="str">
        <f>IF(I344=0,"",VLOOKUP(J344,'Item List'!$C$12:$D$307,2,FALSE))</f>
        <v/>
      </c>
      <c r="L344" s="85" t="str">
        <f t="shared" si="25"/>
        <v/>
      </c>
      <c r="M344" s="85" t="str">
        <f t="shared" si="26"/>
        <v/>
      </c>
    </row>
    <row r="345" spans="2:13" ht="12.75" x14ac:dyDescent="0.2">
      <c r="B345" s="88"/>
      <c r="C345" s="89"/>
      <c r="D345" s="89"/>
      <c r="E345" s="89"/>
      <c r="F345" s="90" t="str">
        <f t="shared" si="23"/>
        <v>01/00/00</v>
      </c>
      <c r="G345" s="49"/>
      <c r="H345" s="49"/>
      <c r="I345" s="56"/>
      <c r="J345" s="83" t="str">
        <f t="shared" si="24"/>
        <v/>
      </c>
      <c r="K345" s="84" t="str">
        <f>IF(I345=0,"",VLOOKUP(J345,'Item List'!$C$12:$D$307,2,FALSE))</f>
        <v/>
      </c>
      <c r="L345" s="85" t="str">
        <f t="shared" si="25"/>
        <v/>
      </c>
      <c r="M345" s="85" t="str">
        <f t="shared" si="26"/>
        <v/>
      </c>
    </row>
    <row r="346" spans="2:13" ht="12.75" x14ac:dyDescent="0.2">
      <c r="B346" s="88"/>
      <c r="C346" s="89"/>
      <c r="D346" s="89"/>
      <c r="E346" s="89"/>
      <c r="F346" s="90" t="str">
        <f t="shared" si="23"/>
        <v>01/00/00</v>
      </c>
      <c r="G346" s="49"/>
      <c r="H346" s="49"/>
      <c r="I346" s="56"/>
      <c r="J346" s="83" t="str">
        <f t="shared" si="24"/>
        <v/>
      </c>
      <c r="K346" s="84" t="str">
        <f>IF(I346=0,"",VLOOKUP(J346,'Item List'!$C$12:$D$307,2,FALSE))</f>
        <v/>
      </c>
      <c r="L346" s="85" t="str">
        <f t="shared" si="25"/>
        <v/>
      </c>
      <c r="M346" s="85" t="str">
        <f t="shared" si="26"/>
        <v/>
      </c>
    </row>
    <row r="347" spans="2:13" ht="12.75" x14ac:dyDescent="0.2">
      <c r="B347" s="88"/>
      <c r="C347" s="89"/>
      <c r="D347" s="89"/>
      <c r="E347" s="89"/>
      <c r="F347" s="90" t="str">
        <f t="shared" si="23"/>
        <v>01/00/00</v>
      </c>
      <c r="G347" s="49"/>
      <c r="H347" s="49"/>
      <c r="I347" s="56"/>
      <c r="J347" s="83" t="str">
        <f t="shared" si="24"/>
        <v/>
      </c>
      <c r="K347" s="84" t="str">
        <f>IF(I347=0,"",VLOOKUP(J347,'Item List'!$C$12:$D$307,2,FALSE))</f>
        <v/>
      </c>
      <c r="L347" s="85" t="str">
        <f t="shared" si="25"/>
        <v/>
      </c>
      <c r="M347" s="85" t="str">
        <f t="shared" si="26"/>
        <v/>
      </c>
    </row>
    <row r="348" spans="2:13" ht="12.75" x14ac:dyDescent="0.2">
      <c r="B348" s="88"/>
      <c r="C348" s="89"/>
      <c r="D348" s="89"/>
      <c r="E348" s="89"/>
      <c r="F348" s="90" t="str">
        <f t="shared" si="23"/>
        <v>01/00/00</v>
      </c>
      <c r="G348" s="49"/>
      <c r="H348" s="49"/>
      <c r="I348" s="56"/>
      <c r="J348" s="83" t="str">
        <f t="shared" si="24"/>
        <v/>
      </c>
      <c r="K348" s="84" t="str">
        <f>IF(I348=0,"",VLOOKUP(J348,'Item List'!$C$12:$D$307,2,FALSE))</f>
        <v/>
      </c>
      <c r="L348" s="85" t="str">
        <f t="shared" si="25"/>
        <v/>
      </c>
      <c r="M348" s="85" t="str">
        <f t="shared" si="26"/>
        <v/>
      </c>
    </row>
    <row r="349" spans="2:13" ht="12.75" x14ac:dyDescent="0.2">
      <c r="B349" s="88"/>
      <c r="C349" s="89"/>
      <c r="D349" s="89"/>
      <c r="E349" s="89"/>
      <c r="F349" s="90" t="str">
        <f t="shared" si="23"/>
        <v>01/00/00</v>
      </c>
      <c r="G349" s="49"/>
      <c r="H349" s="49"/>
      <c r="I349" s="56"/>
      <c r="J349" s="83" t="str">
        <f t="shared" si="24"/>
        <v/>
      </c>
      <c r="K349" s="84" t="str">
        <f>IF(I349=0,"",VLOOKUP(J349,'Item List'!$C$12:$D$307,2,FALSE))</f>
        <v/>
      </c>
      <c r="L349" s="85" t="str">
        <f t="shared" si="25"/>
        <v/>
      </c>
      <c r="M349" s="85" t="str">
        <f t="shared" si="26"/>
        <v/>
      </c>
    </row>
    <row r="350" spans="2:13" ht="12.75" x14ac:dyDescent="0.2">
      <c r="B350" s="88"/>
      <c r="C350" s="89"/>
      <c r="D350" s="89"/>
      <c r="E350" s="89"/>
      <c r="F350" s="90" t="str">
        <f t="shared" si="23"/>
        <v>01/00/00</v>
      </c>
      <c r="G350" s="49"/>
      <c r="H350" s="49"/>
      <c r="I350" s="56"/>
      <c r="J350" s="83" t="str">
        <f t="shared" si="24"/>
        <v/>
      </c>
      <c r="K350" s="84" t="str">
        <f>IF(I350=0,"",VLOOKUP(J350,'Item List'!$C$12:$D$307,2,FALSE))</f>
        <v/>
      </c>
      <c r="L350" s="85" t="str">
        <f t="shared" si="25"/>
        <v/>
      </c>
      <c r="M350" s="85" t="str">
        <f t="shared" si="26"/>
        <v/>
      </c>
    </row>
    <row r="351" spans="2:13" ht="12.75" x14ac:dyDescent="0.2">
      <c r="B351" s="88"/>
      <c r="C351" s="89"/>
      <c r="D351" s="89"/>
      <c r="E351" s="89"/>
      <c r="F351" s="90" t="str">
        <f t="shared" si="23"/>
        <v>01/00/00</v>
      </c>
      <c r="G351" s="49"/>
      <c r="H351" s="49"/>
      <c r="I351" s="56"/>
      <c r="J351" s="83" t="str">
        <f t="shared" si="24"/>
        <v/>
      </c>
      <c r="K351" s="84" t="str">
        <f>IF(I351=0,"",VLOOKUP(J351,'Item List'!$C$12:$D$307,2,FALSE))</f>
        <v/>
      </c>
      <c r="L351" s="85" t="str">
        <f t="shared" si="25"/>
        <v/>
      </c>
      <c r="M351" s="85" t="str">
        <f t="shared" si="26"/>
        <v/>
      </c>
    </row>
    <row r="352" spans="2:13" ht="12.75" x14ac:dyDescent="0.2">
      <c r="B352" s="88"/>
      <c r="C352" s="89"/>
      <c r="D352" s="89"/>
      <c r="E352" s="89"/>
      <c r="F352" s="90" t="str">
        <f t="shared" si="23"/>
        <v>01/00/00</v>
      </c>
      <c r="G352" s="49"/>
      <c r="H352" s="49"/>
      <c r="I352" s="56"/>
      <c r="J352" s="83" t="str">
        <f t="shared" si="24"/>
        <v/>
      </c>
      <c r="K352" s="84" t="str">
        <f>IF(I352=0,"",VLOOKUP(J352,'Item List'!$C$12:$D$307,2,FALSE))</f>
        <v/>
      </c>
      <c r="L352" s="85" t="str">
        <f t="shared" si="25"/>
        <v/>
      </c>
      <c r="M352" s="85" t="str">
        <f t="shared" si="26"/>
        <v/>
      </c>
    </row>
    <row r="353" spans="2:13" ht="12.75" x14ac:dyDescent="0.2">
      <c r="B353" s="88"/>
      <c r="C353" s="89"/>
      <c r="D353" s="89"/>
      <c r="E353" s="89"/>
      <c r="F353" s="90" t="str">
        <f t="shared" si="23"/>
        <v>01/00/00</v>
      </c>
      <c r="G353" s="49"/>
      <c r="H353" s="49"/>
      <c r="I353" s="56"/>
      <c r="J353" s="83" t="str">
        <f t="shared" si="24"/>
        <v/>
      </c>
      <c r="K353" s="84" t="str">
        <f>IF(I353=0,"",VLOOKUP(J353,'Item List'!$C$12:$D$307,2,FALSE))</f>
        <v/>
      </c>
      <c r="L353" s="85" t="str">
        <f t="shared" si="25"/>
        <v/>
      </c>
      <c r="M353" s="85" t="str">
        <f t="shared" si="26"/>
        <v/>
      </c>
    </row>
    <row r="354" spans="2:13" ht="12.75" x14ac:dyDescent="0.2">
      <c r="B354" s="88"/>
      <c r="C354" s="89"/>
      <c r="D354" s="89"/>
      <c r="E354" s="89"/>
      <c r="F354" s="90" t="str">
        <f t="shared" si="23"/>
        <v>01/00/00</v>
      </c>
      <c r="G354" s="49"/>
      <c r="H354" s="49"/>
      <c r="I354" s="56"/>
      <c r="J354" s="83" t="str">
        <f t="shared" si="24"/>
        <v/>
      </c>
      <c r="K354" s="84" t="str">
        <f>IF(I354=0,"",VLOOKUP(J354,'Item List'!$C$12:$D$307,2,FALSE))</f>
        <v/>
      </c>
      <c r="L354" s="85" t="str">
        <f t="shared" si="25"/>
        <v/>
      </c>
      <c r="M354" s="85" t="str">
        <f t="shared" si="26"/>
        <v/>
      </c>
    </row>
    <row r="355" spans="2:13" ht="12.75" x14ac:dyDescent="0.2">
      <c r="B355" s="88"/>
      <c r="C355" s="89"/>
      <c r="D355" s="89"/>
      <c r="E355" s="89"/>
      <c r="F355" s="90" t="str">
        <f t="shared" si="23"/>
        <v>01/00/00</v>
      </c>
      <c r="G355" s="49"/>
      <c r="H355" s="49"/>
      <c r="I355" s="56"/>
      <c r="J355" s="83" t="str">
        <f t="shared" si="24"/>
        <v/>
      </c>
      <c r="K355" s="84" t="str">
        <f>IF(I355=0,"",VLOOKUP(J355,'Item List'!$C$12:$D$307,2,FALSE))</f>
        <v/>
      </c>
      <c r="L355" s="85" t="str">
        <f t="shared" si="25"/>
        <v/>
      </c>
      <c r="M355" s="85" t="str">
        <f t="shared" si="26"/>
        <v/>
      </c>
    </row>
    <row r="356" spans="2:13" ht="12.75" x14ac:dyDescent="0.2">
      <c r="B356" s="88"/>
      <c r="C356" s="89"/>
      <c r="D356" s="89"/>
      <c r="E356" s="89"/>
      <c r="F356" s="90" t="str">
        <f t="shared" si="23"/>
        <v>01/00/00</v>
      </c>
      <c r="G356" s="49"/>
      <c r="H356" s="49"/>
      <c r="I356" s="56"/>
      <c r="J356" s="83" t="str">
        <f t="shared" si="24"/>
        <v/>
      </c>
      <c r="K356" s="84" t="str">
        <f>IF(I356=0,"",VLOOKUP(J356,'Item List'!$C$12:$D$307,2,FALSE))</f>
        <v/>
      </c>
      <c r="L356" s="85" t="str">
        <f t="shared" si="25"/>
        <v/>
      </c>
      <c r="M356" s="85" t="str">
        <f t="shared" si="26"/>
        <v/>
      </c>
    </row>
    <row r="357" spans="2:13" ht="12.75" x14ac:dyDescent="0.2">
      <c r="B357" s="88"/>
      <c r="C357" s="89"/>
      <c r="D357" s="89"/>
      <c r="E357" s="89"/>
      <c r="F357" s="90" t="str">
        <f t="shared" si="23"/>
        <v>01/00/00</v>
      </c>
      <c r="G357" s="49"/>
      <c r="H357" s="49"/>
      <c r="I357" s="56"/>
      <c r="J357" s="83" t="str">
        <f t="shared" si="24"/>
        <v/>
      </c>
      <c r="K357" s="84" t="str">
        <f>IF(I357=0,"",VLOOKUP(J357,'Item List'!$C$12:$D$307,2,FALSE))</f>
        <v/>
      </c>
      <c r="L357" s="85" t="str">
        <f t="shared" si="25"/>
        <v/>
      </c>
      <c r="M357" s="85" t="str">
        <f t="shared" si="26"/>
        <v/>
      </c>
    </row>
    <row r="358" spans="2:13" ht="12.75" x14ac:dyDescent="0.2">
      <c r="B358" s="88"/>
      <c r="C358" s="89"/>
      <c r="D358" s="89"/>
      <c r="E358" s="89"/>
      <c r="F358" s="90" t="str">
        <f t="shared" si="23"/>
        <v>01/00/00</v>
      </c>
      <c r="G358" s="49"/>
      <c r="H358" s="49"/>
      <c r="I358" s="56"/>
      <c r="J358" s="83" t="str">
        <f t="shared" si="24"/>
        <v/>
      </c>
      <c r="K358" s="84" t="str">
        <f>IF(I358=0,"",VLOOKUP(J358,'Item List'!$C$12:$D$307,2,FALSE))</f>
        <v/>
      </c>
      <c r="L358" s="85" t="str">
        <f t="shared" si="25"/>
        <v/>
      </c>
      <c r="M358" s="85" t="str">
        <f t="shared" si="26"/>
        <v/>
      </c>
    </row>
    <row r="359" spans="2:13" ht="12.75" x14ac:dyDescent="0.2">
      <c r="B359" s="88"/>
      <c r="C359" s="89"/>
      <c r="D359" s="89"/>
      <c r="E359" s="89"/>
      <c r="F359" s="90" t="str">
        <f t="shared" si="23"/>
        <v>01/00/00</v>
      </c>
      <c r="G359" s="49"/>
      <c r="H359" s="49"/>
      <c r="I359" s="56"/>
      <c r="J359" s="83" t="str">
        <f t="shared" si="24"/>
        <v/>
      </c>
      <c r="K359" s="84" t="str">
        <f>IF(I359=0,"",VLOOKUP(J359,'Item List'!$C$12:$D$307,2,FALSE))</f>
        <v/>
      </c>
      <c r="L359" s="85" t="str">
        <f t="shared" si="25"/>
        <v/>
      </c>
      <c r="M359" s="85" t="str">
        <f t="shared" si="26"/>
        <v/>
      </c>
    </row>
    <row r="360" spans="2:13" ht="12.75" x14ac:dyDescent="0.2">
      <c r="B360" s="88"/>
      <c r="C360" s="89"/>
      <c r="D360" s="89"/>
      <c r="E360" s="89"/>
      <c r="F360" s="90" t="str">
        <f t="shared" si="23"/>
        <v>01/00/00</v>
      </c>
      <c r="G360" s="49"/>
      <c r="H360" s="49"/>
      <c r="I360" s="56"/>
      <c r="J360" s="83" t="str">
        <f t="shared" si="24"/>
        <v/>
      </c>
      <c r="K360" s="84" t="str">
        <f>IF(I360=0,"",VLOOKUP(J360,'Item List'!$C$12:$D$307,2,FALSE))</f>
        <v/>
      </c>
      <c r="L360" s="85" t="str">
        <f t="shared" si="25"/>
        <v/>
      </c>
      <c r="M360" s="85" t="str">
        <f t="shared" si="26"/>
        <v/>
      </c>
    </row>
    <row r="361" spans="2:13" ht="12.75" x14ac:dyDescent="0.2">
      <c r="B361" s="88"/>
      <c r="C361" s="89"/>
      <c r="D361" s="89"/>
      <c r="E361" s="89"/>
      <c r="F361" s="90" t="str">
        <f t="shared" si="23"/>
        <v>01/00/00</v>
      </c>
      <c r="G361" s="49"/>
      <c r="H361" s="49"/>
      <c r="I361" s="56"/>
      <c r="J361" s="83" t="str">
        <f t="shared" si="24"/>
        <v/>
      </c>
      <c r="K361" s="84" t="str">
        <f>IF(I361=0,"",VLOOKUP(J361,'Item List'!$C$12:$D$307,2,FALSE))</f>
        <v/>
      </c>
      <c r="L361" s="85" t="str">
        <f t="shared" si="25"/>
        <v/>
      </c>
      <c r="M361" s="85" t="str">
        <f t="shared" si="26"/>
        <v/>
      </c>
    </row>
    <row r="362" spans="2:13" ht="12.75" x14ac:dyDescent="0.2">
      <c r="B362" s="88"/>
      <c r="C362" s="89"/>
      <c r="D362" s="89"/>
      <c r="E362" s="89"/>
      <c r="F362" s="90" t="str">
        <f t="shared" si="23"/>
        <v>01/00/00</v>
      </c>
      <c r="G362" s="49"/>
      <c r="H362" s="49"/>
      <c r="I362" s="56"/>
      <c r="J362" s="83" t="str">
        <f t="shared" si="24"/>
        <v/>
      </c>
      <c r="K362" s="84" t="str">
        <f>IF(I362=0,"",VLOOKUP(J362,'Item List'!$C$12:$D$307,2,FALSE))</f>
        <v/>
      </c>
      <c r="L362" s="85" t="str">
        <f t="shared" si="25"/>
        <v/>
      </c>
      <c r="M362" s="85" t="str">
        <f t="shared" si="26"/>
        <v/>
      </c>
    </row>
    <row r="363" spans="2:13" ht="12.75" x14ac:dyDescent="0.2">
      <c r="B363" s="88"/>
      <c r="C363" s="89"/>
      <c r="D363" s="89"/>
      <c r="E363" s="89"/>
      <c r="F363" s="90" t="str">
        <f t="shared" si="23"/>
        <v>01/00/00</v>
      </c>
      <c r="G363" s="49"/>
      <c r="H363" s="49"/>
      <c r="I363" s="56"/>
      <c r="J363" s="83" t="str">
        <f t="shared" si="24"/>
        <v/>
      </c>
      <c r="K363" s="84" t="str">
        <f>IF(I363=0,"",VLOOKUP(J363,'Item List'!$C$12:$D$307,2,FALSE))</f>
        <v/>
      </c>
      <c r="L363" s="85" t="str">
        <f t="shared" si="25"/>
        <v/>
      </c>
      <c r="M363" s="85" t="str">
        <f t="shared" si="26"/>
        <v/>
      </c>
    </row>
    <row r="364" spans="2:13" ht="12.75" x14ac:dyDescent="0.2">
      <c r="B364" s="88"/>
      <c r="C364" s="89"/>
      <c r="D364" s="89"/>
      <c r="E364" s="89"/>
      <c r="F364" s="90" t="str">
        <f t="shared" si="23"/>
        <v>01/00/00</v>
      </c>
      <c r="G364" s="49"/>
      <c r="H364" s="49"/>
      <c r="I364" s="56"/>
      <c r="J364" s="83" t="str">
        <f t="shared" si="24"/>
        <v/>
      </c>
      <c r="K364" s="84" t="str">
        <f>IF(I364=0,"",VLOOKUP(J364,'Item List'!$C$12:$D$307,2,FALSE))</f>
        <v/>
      </c>
      <c r="L364" s="85" t="str">
        <f t="shared" si="25"/>
        <v/>
      </c>
      <c r="M364" s="85" t="str">
        <f t="shared" si="26"/>
        <v/>
      </c>
    </row>
    <row r="365" spans="2:13" ht="12.75" x14ac:dyDescent="0.2">
      <c r="B365" s="88"/>
      <c r="C365" s="89"/>
      <c r="D365" s="89"/>
      <c r="E365" s="89"/>
      <c r="F365" s="90" t="str">
        <f t="shared" si="23"/>
        <v>01/00/00</v>
      </c>
      <c r="G365" s="49"/>
      <c r="H365" s="49"/>
      <c r="I365" s="56"/>
      <c r="J365" s="83" t="str">
        <f t="shared" si="24"/>
        <v/>
      </c>
      <c r="K365" s="84" t="str">
        <f>IF(I365=0,"",VLOOKUP(J365,'Item List'!$C$12:$D$307,2,FALSE))</f>
        <v/>
      </c>
      <c r="L365" s="85" t="str">
        <f t="shared" si="25"/>
        <v/>
      </c>
      <c r="M365" s="85" t="str">
        <f t="shared" si="26"/>
        <v/>
      </c>
    </row>
    <row r="366" spans="2:13" ht="12.75" x14ac:dyDescent="0.2">
      <c r="B366" s="88"/>
      <c r="C366" s="89"/>
      <c r="D366" s="89"/>
      <c r="E366" s="89"/>
      <c r="F366" s="90" t="str">
        <f t="shared" si="23"/>
        <v>01/00/00</v>
      </c>
      <c r="G366" s="49"/>
      <c r="H366" s="49"/>
      <c r="I366" s="56"/>
      <c r="J366" s="83" t="str">
        <f t="shared" si="24"/>
        <v/>
      </c>
      <c r="K366" s="84" t="str">
        <f>IF(I366=0,"",VLOOKUP(J366,'Item List'!$C$12:$D$307,2,FALSE))</f>
        <v/>
      </c>
      <c r="L366" s="85" t="str">
        <f t="shared" si="25"/>
        <v/>
      </c>
      <c r="M366" s="85" t="str">
        <f t="shared" si="26"/>
        <v/>
      </c>
    </row>
    <row r="367" spans="2:13" ht="12.75" x14ac:dyDescent="0.2">
      <c r="B367" s="88"/>
      <c r="C367" s="89"/>
      <c r="D367" s="89"/>
      <c r="E367" s="89"/>
      <c r="F367" s="90" t="str">
        <f t="shared" si="23"/>
        <v>01/00/00</v>
      </c>
      <c r="G367" s="49"/>
      <c r="H367" s="49"/>
      <c r="I367" s="56"/>
      <c r="J367" s="83" t="str">
        <f t="shared" si="24"/>
        <v/>
      </c>
      <c r="K367" s="84" t="str">
        <f>IF(I367=0,"",VLOOKUP(J367,'Item List'!$C$12:$D$307,2,FALSE))</f>
        <v/>
      </c>
      <c r="L367" s="85" t="str">
        <f t="shared" si="25"/>
        <v/>
      </c>
      <c r="M367" s="85" t="str">
        <f t="shared" si="26"/>
        <v/>
      </c>
    </row>
    <row r="368" spans="2:13" ht="12.75" x14ac:dyDescent="0.2">
      <c r="B368" s="88"/>
      <c r="C368" s="89"/>
      <c r="D368" s="89"/>
      <c r="E368" s="89"/>
      <c r="F368" s="90" t="str">
        <f t="shared" si="23"/>
        <v>01/00/00</v>
      </c>
      <c r="G368" s="49"/>
      <c r="H368" s="49"/>
      <c r="I368" s="56"/>
      <c r="J368" s="83" t="str">
        <f t="shared" si="24"/>
        <v/>
      </c>
      <c r="K368" s="84" t="str">
        <f>IF(I368=0,"",VLOOKUP(J368,'Item List'!$C$12:$D$307,2,FALSE))</f>
        <v/>
      </c>
      <c r="L368" s="85" t="str">
        <f t="shared" si="25"/>
        <v/>
      </c>
      <c r="M368" s="85" t="str">
        <f t="shared" si="26"/>
        <v/>
      </c>
    </row>
    <row r="369" spans="2:13" ht="12.75" x14ac:dyDescent="0.2">
      <c r="B369" s="88"/>
      <c r="C369" s="89"/>
      <c r="D369" s="89"/>
      <c r="E369" s="89"/>
      <c r="F369" s="90" t="str">
        <f t="shared" si="23"/>
        <v>01/00/00</v>
      </c>
      <c r="G369" s="49"/>
      <c r="H369" s="49"/>
      <c r="I369" s="56"/>
      <c r="J369" s="83" t="str">
        <f t="shared" si="24"/>
        <v/>
      </c>
      <c r="K369" s="84" t="str">
        <f>IF(I369=0,"",VLOOKUP(J369,'Item List'!$C$12:$D$307,2,FALSE))</f>
        <v/>
      </c>
      <c r="L369" s="85" t="str">
        <f t="shared" si="25"/>
        <v/>
      </c>
      <c r="M369" s="85" t="str">
        <f t="shared" si="26"/>
        <v/>
      </c>
    </row>
    <row r="370" spans="2:13" ht="12.75" x14ac:dyDescent="0.2">
      <c r="B370" s="88"/>
      <c r="C370" s="89"/>
      <c r="D370" s="89"/>
      <c r="E370" s="89"/>
      <c r="F370" s="90" t="str">
        <f t="shared" si="23"/>
        <v>01/00/00</v>
      </c>
      <c r="G370" s="49"/>
      <c r="H370" s="49"/>
      <c r="I370" s="56"/>
      <c r="J370" s="83" t="str">
        <f t="shared" si="24"/>
        <v/>
      </c>
      <c r="K370" s="84" t="str">
        <f>IF(I370=0,"",VLOOKUP(J370,'Item List'!$C$12:$D$307,2,FALSE))</f>
        <v/>
      </c>
      <c r="L370" s="85" t="str">
        <f t="shared" si="25"/>
        <v/>
      </c>
      <c r="M370" s="85" t="str">
        <f t="shared" si="26"/>
        <v/>
      </c>
    </row>
    <row r="371" spans="2:13" ht="12.75" x14ac:dyDescent="0.2">
      <c r="B371" s="88"/>
      <c r="C371" s="89"/>
      <c r="D371" s="89"/>
      <c r="E371" s="89"/>
      <c r="F371" s="90" t="str">
        <f t="shared" si="23"/>
        <v>01/00/00</v>
      </c>
      <c r="G371" s="49"/>
      <c r="H371" s="49"/>
      <c r="I371" s="56"/>
      <c r="J371" s="83" t="str">
        <f t="shared" si="24"/>
        <v/>
      </c>
      <c r="K371" s="84" t="str">
        <f>IF(I371=0,"",VLOOKUP(J371,'Item List'!$C$12:$D$307,2,FALSE))</f>
        <v/>
      </c>
      <c r="L371" s="85" t="str">
        <f t="shared" si="25"/>
        <v/>
      </c>
      <c r="M371" s="85" t="str">
        <f t="shared" si="26"/>
        <v/>
      </c>
    </row>
    <row r="372" spans="2:13" ht="12.75" x14ac:dyDescent="0.2">
      <c r="B372" s="88"/>
      <c r="C372" s="89"/>
      <c r="D372" s="89"/>
      <c r="E372" s="89"/>
      <c r="F372" s="90" t="str">
        <f t="shared" si="23"/>
        <v>01/00/00</v>
      </c>
      <c r="G372" s="49"/>
      <c r="H372" s="49"/>
      <c r="I372" s="56"/>
      <c r="J372" s="83" t="str">
        <f t="shared" si="24"/>
        <v/>
      </c>
      <c r="K372" s="84" t="str">
        <f>IF(I372=0,"",VLOOKUP(J372,'Item List'!$C$12:$D$307,2,FALSE))</f>
        <v/>
      </c>
      <c r="L372" s="85" t="str">
        <f t="shared" si="25"/>
        <v/>
      </c>
      <c r="M372" s="85" t="str">
        <f t="shared" si="26"/>
        <v/>
      </c>
    </row>
    <row r="373" spans="2:13" ht="12.75" x14ac:dyDescent="0.2">
      <c r="B373" s="88"/>
      <c r="C373" s="89"/>
      <c r="D373" s="89"/>
      <c r="E373" s="89"/>
      <c r="F373" s="90" t="str">
        <f t="shared" si="23"/>
        <v>01/00/00</v>
      </c>
      <c r="G373" s="49"/>
      <c r="H373" s="49"/>
      <c r="I373" s="56"/>
      <c r="J373" s="83" t="str">
        <f t="shared" si="24"/>
        <v/>
      </c>
      <c r="K373" s="84" t="str">
        <f>IF(I373=0,"",VLOOKUP(J373,'Item List'!$C$12:$D$307,2,FALSE))</f>
        <v/>
      </c>
      <c r="L373" s="85" t="str">
        <f t="shared" si="25"/>
        <v/>
      </c>
      <c r="M373" s="85" t="str">
        <f t="shared" si="26"/>
        <v/>
      </c>
    </row>
    <row r="374" spans="2:13" ht="12.75" x14ac:dyDescent="0.2">
      <c r="B374" s="88"/>
      <c r="C374" s="89"/>
      <c r="D374" s="89"/>
      <c r="E374" s="89"/>
      <c r="F374" s="90" t="str">
        <f t="shared" si="23"/>
        <v>01/00/00</v>
      </c>
      <c r="G374" s="49"/>
      <c r="H374" s="49"/>
      <c r="I374" s="56"/>
      <c r="J374" s="83" t="str">
        <f t="shared" si="24"/>
        <v/>
      </c>
      <c r="K374" s="84" t="str">
        <f>IF(I374=0,"",VLOOKUP(J374,'Item List'!$C$12:$D$307,2,FALSE))</f>
        <v/>
      </c>
      <c r="L374" s="85" t="str">
        <f t="shared" si="25"/>
        <v/>
      </c>
      <c r="M374" s="85" t="str">
        <f t="shared" si="26"/>
        <v/>
      </c>
    </row>
    <row r="375" spans="2:13" ht="12.75" x14ac:dyDescent="0.2">
      <c r="B375" s="88"/>
      <c r="C375" s="89"/>
      <c r="D375" s="89"/>
      <c r="E375" s="89"/>
      <c r="F375" s="90" t="str">
        <f t="shared" si="23"/>
        <v>01/00/00</v>
      </c>
      <c r="G375" s="49"/>
      <c r="H375" s="49"/>
      <c r="I375" s="56"/>
      <c r="J375" s="83" t="str">
        <f t="shared" si="24"/>
        <v/>
      </c>
      <c r="K375" s="84" t="str">
        <f>IF(I375=0,"",VLOOKUP(J375,'Item List'!$C$12:$D$307,2,FALSE))</f>
        <v/>
      </c>
      <c r="L375" s="85" t="str">
        <f t="shared" si="25"/>
        <v/>
      </c>
      <c r="M375" s="85" t="str">
        <f t="shared" si="26"/>
        <v/>
      </c>
    </row>
    <row r="376" spans="2:13" ht="12.75" x14ac:dyDescent="0.2">
      <c r="B376" s="88"/>
      <c r="C376" s="89"/>
      <c r="D376" s="89"/>
      <c r="E376" s="89"/>
      <c r="F376" s="90" t="str">
        <f t="shared" si="23"/>
        <v>01/00/00</v>
      </c>
      <c r="G376" s="49"/>
      <c r="H376" s="49"/>
      <c r="I376" s="56"/>
      <c r="J376" s="83" t="str">
        <f t="shared" si="24"/>
        <v/>
      </c>
      <c r="K376" s="84" t="str">
        <f>IF(I376=0,"",VLOOKUP(J376,'Item List'!$C$12:$D$307,2,FALSE))</f>
        <v/>
      </c>
      <c r="L376" s="85" t="str">
        <f t="shared" si="25"/>
        <v/>
      </c>
      <c r="M376" s="85" t="str">
        <f t="shared" si="26"/>
        <v/>
      </c>
    </row>
    <row r="377" spans="2:13" ht="12.75" x14ac:dyDescent="0.2">
      <c r="B377" s="88"/>
      <c r="C377" s="89"/>
      <c r="D377" s="89"/>
      <c r="E377" s="89"/>
      <c r="F377" s="90" t="str">
        <f t="shared" si="23"/>
        <v>01/00/00</v>
      </c>
      <c r="G377" s="49"/>
      <c r="H377" s="49"/>
      <c r="I377" s="56"/>
      <c r="J377" s="83" t="str">
        <f t="shared" si="24"/>
        <v/>
      </c>
      <c r="K377" s="84" t="str">
        <f>IF(I377=0,"",VLOOKUP(J377,'Item List'!$C$12:$D$307,2,FALSE))</f>
        <v/>
      </c>
      <c r="L377" s="85" t="str">
        <f t="shared" si="25"/>
        <v/>
      </c>
      <c r="M377" s="85" t="str">
        <f t="shared" si="26"/>
        <v/>
      </c>
    </row>
    <row r="378" spans="2:13" ht="12.75" x14ac:dyDescent="0.2">
      <c r="B378" s="88"/>
      <c r="C378" s="89"/>
      <c r="D378" s="89"/>
      <c r="E378" s="89"/>
      <c r="F378" s="90" t="str">
        <f t="shared" si="23"/>
        <v>01/00/00</v>
      </c>
      <c r="G378" s="49"/>
      <c r="H378" s="49"/>
      <c r="I378" s="56"/>
      <c r="J378" s="83" t="str">
        <f t="shared" si="24"/>
        <v/>
      </c>
      <c r="K378" s="84" t="str">
        <f>IF(I378=0,"",VLOOKUP(J378,'Item List'!$C$12:$D$307,2,FALSE))</f>
        <v/>
      </c>
      <c r="L378" s="85" t="str">
        <f t="shared" si="25"/>
        <v/>
      </c>
      <c r="M378" s="85" t="str">
        <f t="shared" si="26"/>
        <v/>
      </c>
    </row>
    <row r="379" spans="2:13" ht="12.75" x14ac:dyDescent="0.2">
      <c r="B379" s="88"/>
      <c r="C379" s="89"/>
      <c r="D379" s="89"/>
      <c r="E379" s="89"/>
      <c r="F379" s="90" t="str">
        <f t="shared" si="23"/>
        <v>01/00/00</v>
      </c>
      <c r="G379" s="49"/>
      <c r="H379" s="49"/>
      <c r="I379" s="56"/>
      <c r="J379" s="83" t="str">
        <f t="shared" si="24"/>
        <v/>
      </c>
      <c r="K379" s="84" t="str">
        <f>IF(I379=0,"",VLOOKUP(J379,'Item List'!$C$12:$D$307,2,FALSE))</f>
        <v/>
      </c>
      <c r="L379" s="85" t="str">
        <f t="shared" si="25"/>
        <v/>
      </c>
      <c r="M379" s="85" t="str">
        <f t="shared" si="26"/>
        <v/>
      </c>
    </row>
    <row r="380" spans="2:13" ht="12.75" x14ac:dyDescent="0.2">
      <c r="B380" s="88"/>
      <c r="C380" s="89"/>
      <c r="D380" s="89"/>
      <c r="E380" s="89"/>
      <c r="F380" s="90" t="str">
        <f t="shared" si="23"/>
        <v>01/00/00</v>
      </c>
      <c r="G380" s="49"/>
      <c r="H380" s="49"/>
      <c r="I380" s="56"/>
      <c r="J380" s="83" t="str">
        <f t="shared" si="24"/>
        <v/>
      </c>
      <c r="K380" s="84" t="str">
        <f>IF(I380=0,"",VLOOKUP(J380,'Item List'!$C$12:$D$307,2,FALSE))</f>
        <v/>
      </c>
      <c r="L380" s="85" t="str">
        <f t="shared" si="25"/>
        <v/>
      </c>
      <c r="M380" s="85" t="str">
        <f t="shared" si="26"/>
        <v/>
      </c>
    </row>
    <row r="381" spans="2:13" ht="12.75" x14ac:dyDescent="0.2">
      <c r="B381" s="88"/>
      <c r="C381" s="89"/>
      <c r="D381" s="89"/>
      <c r="E381" s="89"/>
      <c r="F381" s="90" t="str">
        <f t="shared" si="23"/>
        <v>01/00/00</v>
      </c>
      <c r="G381" s="49"/>
      <c r="H381" s="49"/>
      <c r="I381" s="56"/>
      <c r="J381" s="83" t="str">
        <f t="shared" si="24"/>
        <v/>
      </c>
      <c r="K381" s="84" t="str">
        <f>IF(I381=0,"",VLOOKUP(J381,'Item List'!$C$12:$D$307,2,FALSE))</f>
        <v/>
      </c>
      <c r="L381" s="85" t="str">
        <f t="shared" si="25"/>
        <v/>
      </c>
      <c r="M381" s="85" t="str">
        <f t="shared" si="26"/>
        <v/>
      </c>
    </row>
    <row r="382" spans="2:13" ht="12.75" x14ac:dyDescent="0.2">
      <c r="B382" s="88"/>
      <c r="C382" s="89"/>
      <c r="D382" s="89"/>
      <c r="E382" s="89"/>
      <c r="F382" s="90" t="str">
        <f t="shared" si="23"/>
        <v>01/00/00</v>
      </c>
      <c r="G382" s="49"/>
      <c r="H382" s="49"/>
      <c r="I382" s="56"/>
      <c r="J382" s="83" t="str">
        <f t="shared" si="24"/>
        <v/>
      </c>
      <c r="K382" s="84" t="str">
        <f>IF(I382=0,"",VLOOKUP(J382,'Item List'!$C$12:$D$307,2,FALSE))</f>
        <v/>
      </c>
      <c r="L382" s="85" t="str">
        <f t="shared" si="25"/>
        <v/>
      </c>
      <c r="M382" s="85" t="str">
        <f t="shared" si="26"/>
        <v/>
      </c>
    </row>
    <row r="383" spans="2:13" ht="12.75" x14ac:dyDescent="0.2">
      <c r="B383" s="88"/>
      <c r="C383" s="89"/>
      <c r="D383" s="89"/>
      <c r="E383" s="89"/>
      <c r="F383" s="90" t="str">
        <f t="shared" si="23"/>
        <v>01/00/00</v>
      </c>
      <c r="G383" s="49"/>
      <c r="H383" s="49"/>
      <c r="I383" s="56"/>
      <c r="J383" s="83" t="str">
        <f t="shared" si="24"/>
        <v/>
      </c>
      <c r="K383" s="84" t="str">
        <f>IF(I383=0,"",VLOOKUP(J383,'Item List'!$C$12:$D$307,2,FALSE))</f>
        <v/>
      </c>
      <c r="L383" s="85" t="str">
        <f t="shared" si="25"/>
        <v/>
      </c>
      <c r="M383" s="85" t="str">
        <f t="shared" si="26"/>
        <v/>
      </c>
    </row>
    <row r="384" spans="2:13" ht="12.75" x14ac:dyDescent="0.2">
      <c r="B384" s="88"/>
      <c r="C384" s="89"/>
      <c r="D384" s="89"/>
      <c r="E384" s="89"/>
      <c r="F384" s="90" t="str">
        <f t="shared" si="23"/>
        <v>01/00/00</v>
      </c>
      <c r="G384" s="49"/>
      <c r="H384" s="49"/>
      <c r="I384" s="56"/>
      <c r="J384" s="83" t="str">
        <f t="shared" si="24"/>
        <v/>
      </c>
      <c r="K384" s="84" t="str">
        <f>IF(I384=0,"",VLOOKUP(J384,'Item List'!$C$12:$D$307,2,FALSE))</f>
        <v/>
      </c>
      <c r="L384" s="85" t="str">
        <f t="shared" si="25"/>
        <v/>
      </c>
      <c r="M384" s="85" t="str">
        <f t="shared" si="26"/>
        <v/>
      </c>
    </row>
    <row r="385" spans="2:13" ht="12.75" x14ac:dyDescent="0.2">
      <c r="B385" s="88"/>
      <c r="C385" s="89"/>
      <c r="D385" s="89"/>
      <c r="E385" s="89"/>
      <c r="F385" s="90" t="str">
        <f t="shared" si="23"/>
        <v>01/00/00</v>
      </c>
      <c r="G385" s="49"/>
      <c r="H385" s="49"/>
      <c r="I385" s="56"/>
      <c r="J385" s="83" t="str">
        <f t="shared" si="24"/>
        <v/>
      </c>
      <c r="K385" s="84" t="str">
        <f>IF(I385=0,"",VLOOKUP(J385,'Item List'!$C$12:$D$307,2,FALSE))</f>
        <v/>
      </c>
      <c r="L385" s="85" t="str">
        <f t="shared" si="25"/>
        <v/>
      </c>
      <c r="M385" s="85" t="str">
        <f t="shared" si="26"/>
        <v/>
      </c>
    </row>
    <row r="386" spans="2:13" ht="12.75" x14ac:dyDescent="0.2">
      <c r="B386" s="88"/>
      <c r="C386" s="89"/>
      <c r="D386" s="89"/>
      <c r="E386" s="89"/>
      <c r="F386" s="90" t="str">
        <f t="shared" si="23"/>
        <v>01/00/00</v>
      </c>
      <c r="G386" s="49"/>
      <c r="H386" s="49"/>
      <c r="I386" s="56"/>
      <c r="J386" s="83" t="str">
        <f t="shared" si="24"/>
        <v/>
      </c>
      <c r="K386" s="84" t="str">
        <f>IF(I386=0,"",VLOOKUP(J386,'Item List'!$C$12:$D$307,2,FALSE))</f>
        <v/>
      </c>
      <c r="L386" s="85" t="str">
        <f t="shared" si="25"/>
        <v/>
      </c>
      <c r="M386" s="85" t="str">
        <f t="shared" si="26"/>
        <v/>
      </c>
    </row>
    <row r="387" spans="2:13" ht="12.75" x14ac:dyDescent="0.2">
      <c r="B387" s="88"/>
      <c r="C387" s="89"/>
      <c r="D387" s="89"/>
      <c r="E387" s="89"/>
      <c r="F387" s="90" t="str">
        <f t="shared" si="23"/>
        <v>01/00/00</v>
      </c>
      <c r="G387" s="49"/>
      <c r="H387" s="49"/>
      <c r="I387" s="56"/>
      <c r="J387" s="83" t="str">
        <f t="shared" si="24"/>
        <v/>
      </c>
      <c r="K387" s="84" t="str">
        <f>IF(I387=0,"",VLOOKUP(J387,'Item List'!$C$12:$D$307,2,FALSE))</f>
        <v/>
      </c>
      <c r="L387" s="85" t="str">
        <f t="shared" si="25"/>
        <v/>
      </c>
      <c r="M387" s="85" t="str">
        <f t="shared" si="26"/>
        <v/>
      </c>
    </row>
    <row r="388" spans="2:13" ht="12.75" x14ac:dyDescent="0.2">
      <c r="B388" s="88"/>
      <c r="C388" s="89"/>
      <c r="D388" s="89"/>
      <c r="E388" s="89"/>
      <c r="F388" s="90" t="str">
        <f t="shared" si="23"/>
        <v>01/00/00</v>
      </c>
      <c r="G388" s="49"/>
      <c r="H388" s="49"/>
      <c r="I388" s="56"/>
      <c r="J388" s="83" t="str">
        <f t="shared" si="24"/>
        <v/>
      </c>
      <c r="K388" s="84" t="str">
        <f>IF(I388=0,"",VLOOKUP(J388,'Item List'!$C$12:$D$307,2,FALSE))</f>
        <v/>
      </c>
      <c r="L388" s="85" t="str">
        <f t="shared" si="25"/>
        <v/>
      </c>
      <c r="M388" s="85" t="str">
        <f t="shared" si="26"/>
        <v/>
      </c>
    </row>
    <row r="389" spans="2:13" ht="12.75" x14ac:dyDescent="0.2">
      <c r="B389" s="88"/>
      <c r="C389" s="89"/>
      <c r="D389" s="89"/>
      <c r="E389" s="89"/>
      <c r="F389" s="90" t="str">
        <f t="shared" si="23"/>
        <v>01/00/00</v>
      </c>
      <c r="G389" s="49"/>
      <c r="H389" s="49"/>
      <c r="I389" s="56"/>
      <c r="J389" s="83" t="str">
        <f t="shared" si="24"/>
        <v/>
      </c>
      <c r="K389" s="84" t="str">
        <f>IF(I389=0,"",VLOOKUP(J389,'Item List'!$C$12:$D$307,2,FALSE))</f>
        <v/>
      </c>
      <c r="L389" s="85" t="str">
        <f t="shared" si="25"/>
        <v/>
      </c>
      <c r="M389" s="85" t="str">
        <f t="shared" si="26"/>
        <v/>
      </c>
    </row>
    <row r="390" spans="2:13" ht="12.75" x14ac:dyDescent="0.2">
      <c r="B390" s="88"/>
      <c r="C390" s="89"/>
      <c r="D390" s="89"/>
      <c r="E390" s="89"/>
      <c r="F390" s="90" t="str">
        <f t="shared" si="23"/>
        <v>01/00/00</v>
      </c>
      <c r="G390" s="49"/>
      <c r="H390" s="49"/>
      <c r="I390" s="56"/>
      <c r="J390" s="83" t="str">
        <f t="shared" si="24"/>
        <v/>
      </c>
      <c r="K390" s="84" t="str">
        <f>IF(I390=0,"",VLOOKUP(J390,'Item List'!$C$12:$D$307,2,FALSE))</f>
        <v/>
      </c>
      <c r="L390" s="85" t="str">
        <f t="shared" si="25"/>
        <v/>
      </c>
      <c r="M390" s="85" t="str">
        <f t="shared" si="26"/>
        <v/>
      </c>
    </row>
    <row r="391" spans="2:13" ht="12.75" x14ac:dyDescent="0.2">
      <c r="B391" s="88"/>
      <c r="C391" s="89"/>
      <c r="D391" s="89"/>
      <c r="E391" s="89"/>
      <c r="F391" s="90" t="str">
        <f t="shared" si="23"/>
        <v>01/00/00</v>
      </c>
      <c r="G391" s="49"/>
      <c r="H391" s="49"/>
      <c r="I391" s="56"/>
      <c r="J391" s="83" t="str">
        <f t="shared" si="24"/>
        <v/>
      </c>
      <c r="K391" s="84" t="str">
        <f>IF(I391=0,"",VLOOKUP(J391,'Item List'!$C$12:$D$307,2,FALSE))</f>
        <v/>
      </c>
      <c r="L391" s="85" t="str">
        <f t="shared" si="25"/>
        <v/>
      </c>
      <c r="M391" s="85" t="str">
        <f t="shared" si="26"/>
        <v/>
      </c>
    </row>
    <row r="392" spans="2:13" ht="12.75" x14ac:dyDescent="0.2">
      <c r="B392" s="88"/>
      <c r="C392" s="89"/>
      <c r="D392" s="89"/>
      <c r="E392" s="89"/>
      <c r="F392" s="90" t="str">
        <f t="shared" si="23"/>
        <v>01/00/00</v>
      </c>
      <c r="G392" s="49"/>
      <c r="H392" s="49"/>
      <c r="I392" s="56"/>
      <c r="J392" s="83" t="str">
        <f t="shared" si="24"/>
        <v/>
      </c>
      <c r="K392" s="84" t="str">
        <f>IF(I392=0,"",VLOOKUP(J392,'Item List'!$C$12:$D$307,2,FALSE))</f>
        <v/>
      </c>
      <c r="L392" s="85" t="str">
        <f t="shared" si="25"/>
        <v/>
      </c>
      <c r="M392" s="85" t="str">
        <f t="shared" si="26"/>
        <v/>
      </c>
    </row>
    <row r="393" spans="2:13" ht="12.75" x14ac:dyDescent="0.2">
      <c r="B393" s="88"/>
      <c r="C393" s="89"/>
      <c r="D393" s="89"/>
      <c r="E393" s="89"/>
      <c r="F393" s="90" t="str">
        <f t="shared" ref="F393:F456" si="27">CONCATENATE(TEXT(B393,"mm/dd/yy"),E393)</f>
        <v>01/00/00</v>
      </c>
      <c r="G393" s="49"/>
      <c r="H393" s="49"/>
      <c r="I393" s="56"/>
      <c r="J393" s="83" t="str">
        <f t="shared" ref="J393:J456" si="28">CONCATENATE(G393,H393)</f>
        <v/>
      </c>
      <c r="K393" s="84" t="str">
        <f>IF(I393=0,"",VLOOKUP(J393,'Item List'!$C$12:$D$307,2,FALSE))</f>
        <v/>
      </c>
      <c r="L393" s="85" t="str">
        <f t="shared" ref="L393:L456" si="29">IF(I393=0,"",K393*I393)</f>
        <v/>
      </c>
      <c r="M393" s="85" t="str">
        <f t="shared" ref="M393:M456" si="30">IF(I393=0,"",L393*4.5)</f>
        <v/>
      </c>
    </row>
    <row r="394" spans="2:13" ht="12.75" x14ac:dyDescent="0.2">
      <c r="B394" s="88"/>
      <c r="C394" s="89"/>
      <c r="D394" s="89"/>
      <c r="E394" s="89"/>
      <c r="F394" s="90" t="str">
        <f t="shared" si="27"/>
        <v>01/00/00</v>
      </c>
      <c r="G394" s="49"/>
      <c r="H394" s="49"/>
      <c r="I394" s="56"/>
      <c r="J394" s="83" t="str">
        <f t="shared" si="28"/>
        <v/>
      </c>
      <c r="K394" s="84" t="str">
        <f>IF(I394=0,"",VLOOKUP(J394,'Item List'!$C$12:$D$307,2,FALSE))</f>
        <v/>
      </c>
      <c r="L394" s="85" t="str">
        <f t="shared" si="29"/>
        <v/>
      </c>
      <c r="M394" s="85" t="str">
        <f t="shared" si="30"/>
        <v/>
      </c>
    </row>
    <row r="395" spans="2:13" ht="12.75" x14ac:dyDescent="0.2">
      <c r="B395" s="88"/>
      <c r="C395" s="89"/>
      <c r="D395" s="89"/>
      <c r="E395" s="89"/>
      <c r="F395" s="90" t="str">
        <f t="shared" si="27"/>
        <v>01/00/00</v>
      </c>
      <c r="G395" s="49"/>
      <c r="H395" s="49"/>
      <c r="I395" s="56"/>
      <c r="J395" s="83" t="str">
        <f t="shared" si="28"/>
        <v/>
      </c>
      <c r="K395" s="84" t="str">
        <f>IF(I395=0,"",VLOOKUP(J395,'Item List'!$C$12:$D$307,2,FALSE))</f>
        <v/>
      </c>
      <c r="L395" s="85" t="str">
        <f t="shared" si="29"/>
        <v/>
      </c>
      <c r="M395" s="85" t="str">
        <f t="shared" si="30"/>
        <v/>
      </c>
    </row>
    <row r="396" spans="2:13" ht="12.75" x14ac:dyDescent="0.2">
      <c r="B396" s="88"/>
      <c r="C396" s="89"/>
      <c r="D396" s="89"/>
      <c r="E396" s="89"/>
      <c r="F396" s="90" t="str">
        <f t="shared" si="27"/>
        <v>01/00/00</v>
      </c>
      <c r="G396" s="49"/>
      <c r="H396" s="49"/>
      <c r="I396" s="56"/>
      <c r="J396" s="83" t="str">
        <f t="shared" si="28"/>
        <v/>
      </c>
      <c r="K396" s="84" t="str">
        <f>IF(I396=0,"",VLOOKUP(J396,'Item List'!$C$12:$D$307,2,FALSE))</f>
        <v/>
      </c>
      <c r="L396" s="85" t="str">
        <f t="shared" si="29"/>
        <v/>
      </c>
      <c r="M396" s="85" t="str">
        <f t="shared" si="30"/>
        <v/>
      </c>
    </row>
    <row r="397" spans="2:13" ht="12.75" x14ac:dyDescent="0.2">
      <c r="B397" s="88"/>
      <c r="C397" s="89"/>
      <c r="D397" s="89"/>
      <c r="E397" s="89"/>
      <c r="F397" s="90" t="str">
        <f t="shared" si="27"/>
        <v>01/00/00</v>
      </c>
      <c r="G397" s="49"/>
      <c r="H397" s="49"/>
      <c r="I397" s="56"/>
      <c r="J397" s="83" t="str">
        <f t="shared" si="28"/>
        <v/>
      </c>
      <c r="K397" s="84" t="str">
        <f>IF(I397=0,"",VLOOKUP(J397,'Item List'!$C$12:$D$307,2,FALSE))</f>
        <v/>
      </c>
      <c r="L397" s="85" t="str">
        <f t="shared" si="29"/>
        <v/>
      </c>
      <c r="M397" s="85" t="str">
        <f t="shared" si="30"/>
        <v/>
      </c>
    </row>
    <row r="398" spans="2:13" ht="12.75" x14ac:dyDescent="0.2">
      <c r="B398" s="88"/>
      <c r="C398" s="89"/>
      <c r="D398" s="89"/>
      <c r="E398" s="89"/>
      <c r="F398" s="90" t="str">
        <f t="shared" si="27"/>
        <v>01/00/00</v>
      </c>
      <c r="G398" s="49"/>
      <c r="H398" s="49"/>
      <c r="I398" s="56"/>
      <c r="J398" s="83" t="str">
        <f t="shared" si="28"/>
        <v/>
      </c>
      <c r="K398" s="84" t="str">
        <f>IF(I398=0,"",VLOOKUP(J398,'Item List'!$C$12:$D$307,2,FALSE))</f>
        <v/>
      </c>
      <c r="L398" s="85" t="str">
        <f t="shared" si="29"/>
        <v/>
      </c>
      <c r="M398" s="85" t="str">
        <f t="shared" si="30"/>
        <v/>
      </c>
    </row>
    <row r="399" spans="2:13" ht="12.75" x14ac:dyDescent="0.2">
      <c r="B399" s="88"/>
      <c r="C399" s="89"/>
      <c r="D399" s="89"/>
      <c r="E399" s="89"/>
      <c r="F399" s="90" t="str">
        <f t="shared" si="27"/>
        <v>01/00/00</v>
      </c>
      <c r="G399" s="49"/>
      <c r="H399" s="49"/>
      <c r="I399" s="56"/>
      <c r="J399" s="83" t="str">
        <f t="shared" si="28"/>
        <v/>
      </c>
      <c r="K399" s="84" t="str">
        <f>IF(I399=0,"",VLOOKUP(J399,'Item List'!$C$12:$D$307,2,FALSE))</f>
        <v/>
      </c>
      <c r="L399" s="85" t="str">
        <f t="shared" si="29"/>
        <v/>
      </c>
      <c r="M399" s="85" t="str">
        <f t="shared" si="30"/>
        <v/>
      </c>
    </row>
    <row r="400" spans="2:13" ht="12.75" x14ac:dyDescent="0.2">
      <c r="B400" s="88"/>
      <c r="C400" s="89"/>
      <c r="D400" s="89"/>
      <c r="E400" s="89"/>
      <c r="F400" s="90" t="str">
        <f t="shared" si="27"/>
        <v>01/00/00</v>
      </c>
      <c r="G400" s="49"/>
      <c r="H400" s="49"/>
      <c r="I400" s="56"/>
      <c r="J400" s="83" t="str">
        <f t="shared" si="28"/>
        <v/>
      </c>
      <c r="K400" s="84" t="str">
        <f>IF(I400=0,"",VLOOKUP(J400,'Item List'!$C$12:$D$307,2,FALSE))</f>
        <v/>
      </c>
      <c r="L400" s="85" t="str">
        <f t="shared" si="29"/>
        <v/>
      </c>
      <c r="M400" s="85" t="str">
        <f t="shared" si="30"/>
        <v/>
      </c>
    </row>
    <row r="401" spans="2:13" ht="12.75" x14ac:dyDescent="0.2">
      <c r="B401" s="88"/>
      <c r="C401" s="89"/>
      <c r="D401" s="89"/>
      <c r="E401" s="89"/>
      <c r="F401" s="90" t="str">
        <f t="shared" si="27"/>
        <v>01/00/00</v>
      </c>
      <c r="G401" s="49"/>
      <c r="H401" s="49"/>
      <c r="I401" s="56"/>
      <c r="J401" s="83" t="str">
        <f t="shared" si="28"/>
        <v/>
      </c>
      <c r="K401" s="84" t="str">
        <f>IF(I401=0,"",VLOOKUP(J401,'Item List'!$C$12:$D$307,2,FALSE))</f>
        <v/>
      </c>
      <c r="L401" s="85" t="str">
        <f t="shared" si="29"/>
        <v/>
      </c>
      <c r="M401" s="85" t="str">
        <f t="shared" si="30"/>
        <v/>
      </c>
    </row>
    <row r="402" spans="2:13" ht="12.75" x14ac:dyDescent="0.2">
      <c r="B402" s="88"/>
      <c r="C402" s="89"/>
      <c r="D402" s="89"/>
      <c r="E402" s="89"/>
      <c r="F402" s="90" t="str">
        <f t="shared" si="27"/>
        <v>01/00/00</v>
      </c>
      <c r="G402" s="49"/>
      <c r="H402" s="49"/>
      <c r="I402" s="56"/>
      <c r="J402" s="83" t="str">
        <f t="shared" si="28"/>
        <v/>
      </c>
      <c r="K402" s="84" t="str">
        <f>IF(I402=0,"",VLOOKUP(J402,'Item List'!$C$12:$D$307,2,FALSE))</f>
        <v/>
      </c>
      <c r="L402" s="85" t="str">
        <f t="shared" si="29"/>
        <v/>
      </c>
      <c r="M402" s="85" t="str">
        <f t="shared" si="30"/>
        <v/>
      </c>
    </row>
    <row r="403" spans="2:13" ht="12.75" x14ac:dyDescent="0.2">
      <c r="B403" s="88"/>
      <c r="C403" s="89"/>
      <c r="D403" s="89"/>
      <c r="E403" s="89"/>
      <c r="F403" s="90" t="str">
        <f t="shared" si="27"/>
        <v>01/00/00</v>
      </c>
      <c r="G403" s="49"/>
      <c r="H403" s="49"/>
      <c r="I403" s="56"/>
      <c r="J403" s="83" t="str">
        <f t="shared" si="28"/>
        <v/>
      </c>
      <c r="K403" s="84" t="str">
        <f>IF(I403=0,"",VLOOKUP(J403,'Item List'!$C$12:$D$307,2,FALSE))</f>
        <v/>
      </c>
      <c r="L403" s="85" t="str">
        <f t="shared" si="29"/>
        <v/>
      </c>
      <c r="M403" s="85" t="str">
        <f t="shared" si="30"/>
        <v/>
      </c>
    </row>
    <row r="404" spans="2:13" ht="12.75" x14ac:dyDescent="0.2">
      <c r="B404" s="88"/>
      <c r="C404" s="89"/>
      <c r="D404" s="89"/>
      <c r="E404" s="89"/>
      <c r="F404" s="90" t="str">
        <f t="shared" si="27"/>
        <v>01/00/00</v>
      </c>
      <c r="G404" s="49"/>
      <c r="H404" s="49"/>
      <c r="I404" s="56"/>
      <c r="J404" s="83" t="str">
        <f t="shared" si="28"/>
        <v/>
      </c>
      <c r="K404" s="84" t="str">
        <f>IF(I404=0,"",VLOOKUP(J404,'Item List'!$C$12:$D$307,2,FALSE))</f>
        <v/>
      </c>
      <c r="L404" s="85" t="str">
        <f t="shared" si="29"/>
        <v/>
      </c>
      <c r="M404" s="85" t="str">
        <f t="shared" si="30"/>
        <v/>
      </c>
    </row>
    <row r="405" spans="2:13" ht="12.75" x14ac:dyDescent="0.2">
      <c r="B405" s="88"/>
      <c r="C405" s="89"/>
      <c r="D405" s="89"/>
      <c r="E405" s="89"/>
      <c r="F405" s="90" t="str">
        <f t="shared" si="27"/>
        <v>01/00/00</v>
      </c>
      <c r="G405" s="49"/>
      <c r="H405" s="49"/>
      <c r="I405" s="56"/>
      <c r="J405" s="83" t="str">
        <f t="shared" si="28"/>
        <v/>
      </c>
      <c r="K405" s="84" t="str">
        <f>IF(I405=0,"",VLOOKUP(J405,'Item List'!$C$12:$D$307,2,FALSE))</f>
        <v/>
      </c>
      <c r="L405" s="85" t="str">
        <f t="shared" si="29"/>
        <v/>
      </c>
      <c r="M405" s="85" t="str">
        <f t="shared" si="30"/>
        <v/>
      </c>
    </row>
    <row r="406" spans="2:13" ht="12.75" x14ac:dyDescent="0.2">
      <c r="B406" s="88"/>
      <c r="C406" s="89"/>
      <c r="D406" s="89"/>
      <c r="E406" s="89"/>
      <c r="F406" s="90" t="str">
        <f t="shared" si="27"/>
        <v>01/00/00</v>
      </c>
      <c r="G406" s="49"/>
      <c r="H406" s="49"/>
      <c r="I406" s="56"/>
      <c r="J406" s="83" t="str">
        <f t="shared" si="28"/>
        <v/>
      </c>
      <c r="K406" s="84" t="str">
        <f>IF(I406=0,"",VLOOKUP(J406,'Item List'!$C$12:$D$307,2,FALSE))</f>
        <v/>
      </c>
      <c r="L406" s="85" t="str">
        <f t="shared" si="29"/>
        <v/>
      </c>
      <c r="M406" s="85" t="str">
        <f t="shared" si="30"/>
        <v/>
      </c>
    </row>
    <row r="407" spans="2:13" ht="12.75" x14ac:dyDescent="0.2">
      <c r="B407" s="88"/>
      <c r="C407" s="89"/>
      <c r="D407" s="89"/>
      <c r="E407" s="89"/>
      <c r="F407" s="90" t="str">
        <f t="shared" si="27"/>
        <v>01/00/00</v>
      </c>
      <c r="G407" s="49"/>
      <c r="H407" s="49"/>
      <c r="I407" s="56"/>
      <c r="J407" s="83" t="str">
        <f t="shared" si="28"/>
        <v/>
      </c>
      <c r="K407" s="84" t="str">
        <f>IF(I407=0,"",VLOOKUP(J407,'Item List'!$C$12:$D$307,2,FALSE))</f>
        <v/>
      </c>
      <c r="L407" s="85" t="str">
        <f t="shared" si="29"/>
        <v/>
      </c>
      <c r="M407" s="85" t="str">
        <f t="shared" si="30"/>
        <v/>
      </c>
    </row>
    <row r="408" spans="2:13" ht="12.75" x14ac:dyDescent="0.2">
      <c r="B408" s="88"/>
      <c r="C408" s="89"/>
      <c r="D408" s="89"/>
      <c r="E408" s="89"/>
      <c r="F408" s="90" t="str">
        <f t="shared" si="27"/>
        <v>01/00/00</v>
      </c>
      <c r="G408" s="49"/>
      <c r="H408" s="49"/>
      <c r="I408" s="56"/>
      <c r="J408" s="83" t="str">
        <f t="shared" si="28"/>
        <v/>
      </c>
      <c r="K408" s="84" t="str">
        <f>IF(I408=0,"",VLOOKUP(J408,'Item List'!$C$12:$D$307,2,FALSE))</f>
        <v/>
      </c>
      <c r="L408" s="85" t="str">
        <f t="shared" si="29"/>
        <v/>
      </c>
      <c r="M408" s="85" t="str">
        <f t="shared" si="30"/>
        <v/>
      </c>
    </row>
    <row r="409" spans="2:13" ht="12.75" x14ac:dyDescent="0.2">
      <c r="B409" s="88"/>
      <c r="C409" s="89"/>
      <c r="D409" s="89"/>
      <c r="E409" s="89"/>
      <c r="F409" s="90" t="str">
        <f t="shared" si="27"/>
        <v>01/00/00</v>
      </c>
      <c r="G409" s="49"/>
      <c r="H409" s="49"/>
      <c r="I409" s="56"/>
      <c r="J409" s="83" t="str">
        <f t="shared" si="28"/>
        <v/>
      </c>
      <c r="K409" s="84" t="str">
        <f>IF(I409=0,"",VLOOKUP(J409,'Item List'!$C$12:$D$307,2,FALSE))</f>
        <v/>
      </c>
      <c r="L409" s="85" t="str">
        <f t="shared" si="29"/>
        <v/>
      </c>
      <c r="M409" s="85" t="str">
        <f t="shared" si="30"/>
        <v/>
      </c>
    </row>
    <row r="410" spans="2:13" ht="12.75" x14ac:dyDescent="0.2">
      <c r="B410" s="88"/>
      <c r="C410" s="89"/>
      <c r="D410" s="89"/>
      <c r="E410" s="89"/>
      <c r="F410" s="90" t="str">
        <f t="shared" si="27"/>
        <v>01/00/00</v>
      </c>
      <c r="G410" s="49"/>
      <c r="H410" s="49"/>
      <c r="I410" s="56"/>
      <c r="J410" s="83" t="str">
        <f t="shared" si="28"/>
        <v/>
      </c>
      <c r="K410" s="84" t="str">
        <f>IF(I410=0,"",VLOOKUP(J410,'Item List'!$C$12:$D$307,2,FALSE))</f>
        <v/>
      </c>
      <c r="L410" s="85" t="str">
        <f t="shared" si="29"/>
        <v/>
      </c>
      <c r="M410" s="85" t="str">
        <f t="shared" si="30"/>
        <v/>
      </c>
    </row>
    <row r="411" spans="2:13" ht="12.75" x14ac:dyDescent="0.2">
      <c r="B411" s="88"/>
      <c r="C411" s="89"/>
      <c r="D411" s="89"/>
      <c r="E411" s="89"/>
      <c r="F411" s="90" t="str">
        <f t="shared" si="27"/>
        <v>01/00/00</v>
      </c>
      <c r="G411" s="49"/>
      <c r="H411" s="49"/>
      <c r="I411" s="56"/>
      <c r="J411" s="83" t="str">
        <f t="shared" si="28"/>
        <v/>
      </c>
      <c r="K411" s="84" t="str">
        <f>IF(I411=0,"",VLOOKUP(J411,'Item List'!$C$12:$D$307,2,FALSE))</f>
        <v/>
      </c>
      <c r="L411" s="85" t="str">
        <f t="shared" si="29"/>
        <v/>
      </c>
      <c r="M411" s="85" t="str">
        <f t="shared" si="30"/>
        <v/>
      </c>
    </row>
    <row r="412" spans="2:13" ht="12.75" x14ac:dyDescent="0.2">
      <c r="B412" s="88"/>
      <c r="C412" s="89"/>
      <c r="D412" s="89"/>
      <c r="E412" s="89"/>
      <c r="F412" s="90" t="str">
        <f t="shared" si="27"/>
        <v>01/00/00</v>
      </c>
      <c r="G412" s="49"/>
      <c r="H412" s="49"/>
      <c r="I412" s="56"/>
      <c r="J412" s="83" t="str">
        <f t="shared" si="28"/>
        <v/>
      </c>
      <c r="K412" s="84" t="str">
        <f>IF(I412=0,"",VLOOKUP(J412,'Item List'!$C$12:$D$307,2,FALSE))</f>
        <v/>
      </c>
      <c r="L412" s="85" t="str">
        <f t="shared" si="29"/>
        <v/>
      </c>
      <c r="M412" s="85" t="str">
        <f t="shared" si="30"/>
        <v/>
      </c>
    </row>
    <row r="413" spans="2:13" ht="12.75" x14ac:dyDescent="0.2">
      <c r="B413" s="88"/>
      <c r="C413" s="89"/>
      <c r="D413" s="89"/>
      <c r="E413" s="89"/>
      <c r="F413" s="90" t="str">
        <f t="shared" si="27"/>
        <v>01/00/00</v>
      </c>
      <c r="G413" s="49"/>
      <c r="H413" s="49"/>
      <c r="I413" s="56"/>
      <c r="J413" s="83" t="str">
        <f t="shared" si="28"/>
        <v/>
      </c>
      <c r="K413" s="84" t="str">
        <f>IF(I413=0,"",VLOOKUP(J413,'Item List'!$C$12:$D$307,2,FALSE))</f>
        <v/>
      </c>
      <c r="L413" s="85" t="str">
        <f t="shared" si="29"/>
        <v/>
      </c>
      <c r="M413" s="85" t="str">
        <f t="shared" si="30"/>
        <v/>
      </c>
    </row>
    <row r="414" spans="2:13" ht="12.75" x14ac:dyDescent="0.2">
      <c r="B414" s="88"/>
      <c r="C414" s="89"/>
      <c r="D414" s="89"/>
      <c r="E414" s="89"/>
      <c r="F414" s="90" t="str">
        <f t="shared" si="27"/>
        <v>01/00/00</v>
      </c>
      <c r="G414" s="49"/>
      <c r="H414" s="49"/>
      <c r="I414" s="56"/>
      <c r="J414" s="83" t="str">
        <f t="shared" si="28"/>
        <v/>
      </c>
      <c r="K414" s="84" t="str">
        <f>IF(I414=0,"",VLOOKUP(J414,'Item List'!$C$12:$D$307,2,FALSE))</f>
        <v/>
      </c>
      <c r="L414" s="85" t="str">
        <f t="shared" si="29"/>
        <v/>
      </c>
      <c r="M414" s="85" t="str">
        <f t="shared" si="30"/>
        <v/>
      </c>
    </row>
    <row r="415" spans="2:13" ht="12.75" x14ac:dyDescent="0.2">
      <c r="B415" s="88"/>
      <c r="C415" s="89"/>
      <c r="D415" s="89"/>
      <c r="E415" s="89"/>
      <c r="F415" s="90" t="str">
        <f t="shared" si="27"/>
        <v>01/00/00</v>
      </c>
      <c r="G415" s="49"/>
      <c r="H415" s="49"/>
      <c r="I415" s="56"/>
      <c r="J415" s="83" t="str">
        <f t="shared" si="28"/>
        <v/>
      </c>
      <c r="K415" s="84" t="str">
        <f>IF(I415=0,"",VLOOKUP(J415,'Item List'!$C$12:$D$307,2,FALSE))</f>
        <v/>
      </c>
      <c r="L415" s="85" t="str">
        <f t="shared" si="29"/>
        <v/>
      </c>
      <c r="M415" s="85" t="str">
        <f t="shared" si="30"/>
        <v/>
      </c>
    </row>
    <row r="416" spans="2:13" ht="12.75" x14ac:dyDescent="0.2">
      <c r="B416" s="88"/>
      <c r="C416" s="89"/>
      <c r="D416" s="89"/>
      <c r="E416" s="89"/>
      <c r="F416" s="90" t="str">
        <f t="shared" si="27"/>
        <v>01/00/00</v>
      </c>
      <c r="G416" s="49"/>
      <c r="H416" s="49"/>
      <c r="I416" s="56"/>
      <c r="J416" s="83" t="str">
        <f t="shared" si="28"/>
        <v/>
      </c>
      <c r="K416" s="84" t="str">
        <f>IF(I416=0,"",VLOOKUP(J416,'Item List'!$C$12:$D$307,2,FALSE))</f>
        <v/>
      </c>
      <c r="L416" s="85" t="str">
        <f t="shared" si="29"/>
        <v/>
      </c>
      <c r="M416" s="85" t="str">
        <f t="shared" si="30"/>
        <v/>
      </c>
    </row>
    <row r="417" spans="2:13" ht="12.75" x14ac:dyDescent="0.2">
      <c r="B417" s="88"/>
      <c r="C417" s="89"/>
      <c r="D417" s="89"/>
      <c r="E417" s="89"/>
      <c r="F417" s="90" t="str">
        <f t="shared" si="27"/>
        <v>01/00/00</v>
      </c>
      <c r="G417" s="49"/>
      <c r="H417" s="49"/>
      <c r="I417" s="56"/>
      <c r="J417" s="83" t="str">
        <f t="shared" si="28"/>
        <v/>
      </c>
      <c r="K417" s="84" t="str">
        <f>IF(I417=0,"",VLOOKUP(J417,'Item List'!$C$12:$D$307,2,FALSE))</f>
        <v/>
      </c>
      <c r="L417" s="85" t="str">
        <f t="shared" si="29"/>
        <v/>
      </c>
      <c r="M417" s="85" t="str">
        <f t="shared" si="30"/>
        <v/>
      </c>
    </row>
    <row r="418" spans="2:13" ht="12.75" x14ac:dyDescent="0.2">
      <c r="B418" s="88"/>
      <c r="C418" s="89"/>
      <c r="D418" s="89"/>
      <c r="E418" s="89"/>
      <c r="F418" s="90" t="str">
        <f t="shared" si="27"/>
        <v>01/00/00</v>
      </c>
      <c r="G418" s="49"/>
      <c r="H418" s="49"/>
      <c r="I418" s="56"/>
      <c r="J418" s="83" t="str">
        <f t="shared" si="28"/>
        <v/>
      </c>
      <c r="K418" s="84" t="str">
        <f>IF(I418=0,"",VLOOKUP(J418,'Item List'!$C$12:$D$307,2,FALSE))</f>
        <v/>
      </c>
      <c r="L418" s="85" t="str">
        <f t="shared" si="29"/>
        <v/>
      </c>
      <c r="M418" s="85" t="str">
        <f t="shared" si="30"/>
        <v/>
      </c>
    </row>
    <row r="419" spans="2:13" ht="12.75" x14ac:dyDescent="0.2">
      <c r="B419" s="88"/>
      <c r="C419" s="89"/>
      <c r="D419" s="89"/>
      <c r="E419" s="89"/>
      <c r="F419" s="90" t="str">
        <f t="shared" si="27"/>
        <v>01/00/00</v>
      </c>
      <c r="G419" s="49"/>
      <c r="H419" s="49"/>
      <c r="I419" s="56"/>
      <c r="J419" s="83" t="str">
        <f t="shared" si="28"/>
        <v/>
      </c>
      <c r="K419" s="84" t="str">
        <f>IF(I419=0,"",VLOOKUP(J419,'Item List'!$C$12:$D$307,2,FALSE))</f>
        <v/>
      </c>
      <c r="L419" s="85" t="str">
        <f t="shared" si="29"/>
        <v/>
      </c>
      <c r="M419" s="85" t="str">
        <f t="shared" si="30"/>
        <v/>
      </c>
    </row>
    <row r="420" spans="2:13" ht="12.75" x14ac:dyDescent="0.2">
      <c r="B420" s="88"/>
      <c r="C420" s="89"/>
      <c r="D420" s="89"/>
      <c r="E420" s="89"/>
      <c r="F420" s="90" t="str">
        <f t="shared" si="27"/>
        <v>01/00/00</v>
      </c>
      <c r="G420" s="49"/>
      <c r="H420" s="49"/>
      <c r="I420" s="56"/>
      <c r="J420" s="83" t="str">
        <f t="shared" si="28"/>
        <v/>
      </c>
      <c r="K420" s="84" t="str">
        <f>IF(I420=0,"",VLOOKUP(J420,'Item List'!$C$12:$D$307,2,FALSE))</f>
        <v/>
      </c>
      <c r="L420" s="85" t="str">
        <f t="shared" si="29"/>
        <v/>
      </c>
      <c r="M420" s="85" t="str">
        <f t="shared" si="30"/>
        <v/>
      </c>
    </row>
    <row r="421" spans="2:13" ht="12.75" x14ac:dyDescent="0.2">
      <c r="B421" s="88"/>
      <c r="C421" s="89"/>
      <c r="D421" s="89"/>
      <c r="E421" s="89"/>
      <c r="F421" s="90" t="str">
        <f t="shared" si="27"/>
        <v>01/00/00</v>
      </c>
      <c r="G421" s="49"/>
      <c r="H421" s="49"/>
      <c r="I421" s="56"/>
      <c r="J421" s="83" t="str">
        <f t="shared" si="28"/>
        <v/>
      </c>
      <c r="K421" s="84" t="str">
        <f>IF(I421=0,"",VLOOKUP(J421,'Item List'!$C$12:$D$307,2,FALSE))</f>
        <v/>
      </c>
      <c r="L421" s="85" t="str">
        <f t="shared" si="29"/>
        <v/>
      </c>
      <c r="M421" s="85" t="str">
        <f t="shared" si="30"/>
        <v/>
      </c>
    </row>
    <row r="422" spans="2:13" ht="12.75" x14ac:dyDescent="0.2">
      <c r="B422" s="88"/>
      <c r="C422" s="89"/>
      <c r="D422" s="89"/>
      <c r="E422" s="89"/>
      <c r="F422" s="90" t="str">
        <f t="shared" si="27"/>
        <v>01/00/00</v>
      </c>
      <c r="G422" s="49"/>
      <c r="H422" s="49"/>
      <c r="I422" s="56"/>
      <c r="J422" s="83" t="str">
        <f t="shared" si="28"/>
        <v/>
      </c>
      <c r="K422" s="84" t="str">
        <f>IF(I422=0,"",VLOOKUP(J422,'Item List'!$C$12:$D$307,2,FALSE))</f>
        <v/>
      </c>
      <c r="L422" s="85" t="str">
        <f t="shared" si="29"/>
        <v/>
      </c>
      <c r="M422" s="85" t="str">
        <f t="shared" si="30"/>
        <v/>
      </c>
    </row>
    <row r="423" spans="2:13" ht="12.75" x14ac:dyDescent="0.2">
      <c r="B423" s="88"/>
      <c r="C423" s="89"/>
      <c r="D423" s="89"/>
      <c r="E423" s="89"/>
      <c r="F423" s="90" t="str">
        <f t="shared" si="27"/>
        <v>01/00/00</v>
      </c>
      <c r="G423" s="49"/>
      <c r="H423" s="49"/>
      <c r="I423" s="56"/>
      <c r="J423" s="83" t="str">
        <f t="shared" si="28"/>
        <v/>
      </c>
      <c r="K423" s="84" t="str">
        <f>IF(I423=0,"",VLOOKUP(J423,'Item List'!$C$12:$D$307,2,FALSE))</f>
        <v/>
      </c>
      <c r="L423" s="85" t="str">
        <f t="shared" si="29"/>
        <v/>
      </c>
      <c r="M423" s="85" t="str">
        <f t="shared" si="30"/>
        <v/>
      </c>
    </row>
    <row r="424" spans="2:13" ht="12.75" x14ac:dyDescent="0.2">
      <c r="B424" s="88"/>
      <c r="C424" s="89"/>
      <c r="D424" s="89"/>
      <c r="E424" s="89"/>
      <c r="F424" s="90" t="str">
        <f t="shared" si="27"/>
        <v>01/00/00</v>
      </c>
      <c r="G424" s="49"/>
      <c r="H424" s="49"/>
      <c r="I424" s="56"/>
      <c r="J424" s="83" t="str">
        <f t="shared" si="28"/>
        <v/>
      </c>
      <c r="K424" s="84" t="str">
        <f>IF(I424=0,"",VLOOKUP(J424,'Item List'!$C$12:$D$307,2,FALSE))</f>
        <v/>
      </c>
      <c r="L424" s="85" t="str">
        <f t="shared" si="29"/>
        <v/>
      </c>
      <c r="M424" s="85" t="str">
        <f t="shared" si="30"/>
        <v/>
      </c>
    </row>
    <row r="425" spans="2:13" ht="12.75" x14ac:dyDescent="0.2">
      <c r="B425" s="88"/>
      <c r="C425" s="89"/>
      <c r="D425" s="89"/>
      <c r="E425" s="89"/>
      <c r="F425" s="90" t="str">
        <f t="shared" si="27"/>
        <v>01/00/00</v>
      </c>
      <c r="G425" s="49"/>
      <c r="H425" s="49"/>
      <c r="I425" s="56"/>
      <c r="J425" s="83" t="str">
        <f t="shared" si="28"/>
        <v/>
      </c>
      <c r="K425" s="84" t="str">
        <f>IF(I425=0,"",VLOOKUP(J425,'Item List'!$C$12:$D$307,2,FALSE))</f>
        <v/>
      </c>
      <c r="L425" s="85" t="str">
        <f t="shared" si="29"/>
        <v/>
      </c>
      <c r="M425" s="85" t="str">
        <f t="shared" si="30"/>
        <v/>
      </c>
    </row>
    <row r="426" spans="2:13" ht="12.75" x14ac:dyDescent="0.2">
      <c r="B426" s="88"/>
      <c r="C426" s="89"/>
      <c r="D426" s="89"/>
      <c r="E426" s="89"/>
      <c r="F426" s="90" t="str">
        <f t="shared" si="27"/>
        <v>01/00/00</v>
      </c>
      <c r="G426" s="49"/>
      <c r="H426" s="49"/>
      <c r="I426" s="56"/>
      <c r="J426" s="83" t="str">
        <f t="shared" si="28"/>
        <v/>
      </c>
      <c r="K426" s="84" t="str">
        <f>IF(I426=0,"",VLOOKUP(J426,'Item List'!$C$12:$D$307,2,FALSE))</f>
        <v/>
      </c>
      <c r="L426" s="85" t="str">
        <f t="shared" si="29"/>
        <v/>
      </c>
      <c r="M426" s="85" t="str">
        <f t="shared" si="30"/>
        <v/>
      </c>
    </row>
    <row r="427" spans="2:13" ht="12.75" x14ac:dyDescent="0.2">
      <c r="B427" s="88"/>
      <c r="C427" s="89"/>
      <c r="D427" s="89"/>
      <c r="E427" s="89"/>
      <c r="F427" s="90" t="str">
        <f t="shared" si="27"/>
        <v>01/00/00</v>
      </c>
      <c r="G427" s="49"/>
      <c r="H427" s="49"/>
      <c r="I427" s="56"/>
      <c r="J427" s="83" t="str">
        <f t="shared" si="28"/>
        <v/>
      </c>
      <c r="K427" s="84" t="str">
        <f>IF(I427=0,"",VLOOKUP(J427,'Item List'!$C$12:$D$307,2,FALSE))</f>
        <v/>
      </c>
      <c r="L427" s="85" t="str">
        <f t="shared" si="29"/>
        <v/>
      </c>
      <c r="M427" s="85" t="str">
        <f t="shared" si="30"/>
        <v/>
      </c>
    </row>
    <row r="428" spans="2:13" ht="12.75" x14ac:dyDescent="0.2">
      <c r="B428" s="88"/>
      <c r="C428" s="89"/>
      <c r="D428" s="89"/>
      <c r="E428" s="89"/>
      <c r="F428" s="90" t="str">
        <f t="shared" si="27"/>
        <v>01/00/00</v>
      </c>
      <c r="G428" s="49"/>
      <c r="H428" s="49"/>
      <c r="I428" s="56"/>
      <c r="J428" s="83" t="str">
        <f t="shared" si="28"/>
        <v/>
      </c>
      <c r="K428" s="84" t="str">
        <f>IF(I428=0,"",VLOOKUP(J428,'Item List'!$C$12:$D$307,2,FALSE))</f>
        <v/>
      </c>
      <c r="L428" s="85" t="str">
        <f t="shared" si="29"/>
        <v/>
      </c>
      <c r="M428" s="85" t="str">
        <f t="shared" si="30"/>
        <v/>
      </c>
    </row>
    <row r="429" spans="2:13" ht="12.75" x14ac:dyDescent="0.2">
      <c r="B429" s="88"/>
      <c r="C429" s="89"/>
      <c r="D429" s="89"/>
      <c r="E429" s="89"/>
      <c r="F429" s="90" t="str">
        <f t="shared" si="27"/>
        <v>01/00/00</v>
      </c>
      <c r="G429" s="49"/>
      <c r="H429" s="49"/>
      <c r="I429" s="56"/>
      <c r="J429" s="83" t="str">
        <f t="shared" si="28"/>
        <v/>
      </c>
      <c r="K429" s="84" t="str">
        <f>IF(I429=0,"",VLOOKUP(J429,'Item List'!$C$12:$D$307,2,FALSE))</f>
        <v/>
      </c>
      <c r="L429" s="85" t="str">
        <f t="shared" si="29"/>
        <v/>
      </c>
      <c r="M429" s="85" t="str">
        <f t="shared" si="30"/>
        <v/>
      </c>
    </row>
    <row r="430" spans="2:13" ht="12.75" x14ac:dyDescent="0.2">
      <c r="B430" s="88"/>
      <c r="C430" s="89"/>
      <c r="D430" s="89"/>
      <c r="E430" s="89"/>
      <c r="F430" s="90" t="str">
        <f t="shared" si="27"/>
        <v>01/00/00</v>
      </c>
      <c r="G430" s="49"/>
      <c r="H430" s="49"/>
      <c r="I430" s="56"/>
      <c r="J430" s="83" t="str">
        <f t="shared" si="28"/>
        <v/>
      </c>
      <c r="K430" s="84" t="str">
        <f>IF(I430=0,"",VLOOKUP(J430,'Item List'!$C$12:$D$307,2,FALSE))</f>
        <v/>
      </c>
      <c r="L430" s="85" t="str">
        <f t="shared" si="29"/>
        <v/>
      </c>
      <c r="M430" s="85" t="str">
        <f t="shared" si="30"/>
        <v/>
      </c>
    </row>
    <row r="431" spans="2:13" ht="12.75" x14ac:dyDescent="0.2">
      <c r="B431" s="88"/>
      <c r="C431" s="89"/>
      <c r="D431" s="89"/>
      <c r="E431" s="89"/>
      <c r="F431" s="90" t="str">
        <f t="shared" si="27"/>
        <v>01/00/00</v>
      </c>
      <c r="G431" s="49"/>
      <c r="H431" s="49"/>
      <c r="I431" s="56"/>
      <c r="J431" s="83" t="str">
        <f t="shared" si="28"/>
        <v/>
      </c>
      <c r="K431" s="84" t="str">
        <f>IF(I431=0,"",VLOOKUP(J431,'Item List'!$C$12:$D$307,2,FALSE))</f>
        <v/>
      </c>
      <c r="L431" s="85" t="str">
        <f t="shared" si="29"/>
        <v/>
      </c>
      <c r="M431" s="85" t="str">
        <f t="shared" si="30"/>
        <v/>
      </c>
    </row>
    <row r="432" spans="2:13" ht="12.75" x14ac:dyDescent="0.2">
      <c r="B432" s="88"/>
      <c r="C432" s="89"/>
      <c r="D432" s="89"/>
      <c r="E432" s="89"/>
      <c r="F432" s="90" t="str">
        <f t="shared" si="27"/>
        <v>01/00/00</v>
      </c>
      <c r="G432" s="49"/>
      <c r="H432" s="49"/>
      <c r="I432" s="56"/>
      <c r="J432" s="83" t="str">
        <f t="shared" si="28"/>
        <v/>
      </c>
      <c r="K432" s="84" t="str">
        <f>IF(I432=0,"",VLOOKUP(J432,'Item List'!$C$12:$D$307,2,FALSE))</f>
        <v/>
      </c>
      <c r="L432" s="85" t="str">
        <f t="shared" si="29"/>
        <v/>
      </c>
      <c r="M432" s="85" t="str">
        <f t="shared" si="30"/>
        <v/>
      </c>
    </row>
    <row r="433" spans="2:13" ht="12.75" x14ac:dyDescent="0.2">
      <c r="B433" s="88"/>
      <c r="C433" s="89"/>
      <c r="D433" s="89"/>
      <c r="E433" s="89"/>
      <c r="F433" s="90" t="str">
        <f t="shared" si="27"/>
        <v>01/00/00</v>
      </c>
      <c r="G433" s="49"/>
      <c r="H433" s="49"/>
      <c r="I433" s="56"/>
      <c r="J433" s="83" t="str">
        <f t="shared" si="28"/>
        <v/>
      </c>
      <c r="K433" s="84" t="str">
        <f>IF(I433=0,"",VLOOKUP(J433,'Item List'!$C$12:$D$307,2,FALSE))</f>
        <v/>
      </c>
      <c r="L433" s="85" t="str">
        <f t="shared" si="29"/>
        <v/>
      </c>
      <c r="M433" s="85" t="str">
        <f t="shared" si="30"/>
        <v/>
      </c>
    </row>
    <row r="434" spans="2:13" ht="12.75" x14ac:dyDescent="0.2">
      <c r="B434" s="88"/>
      <c r="C434" s="89"/>
      <c r="D434" s="89"/>
      <c r="E434" s="89"/>
      <c r="F434" s="90" t="str">
        <f t="shared" si="27"/>
        <v>01/00/00</v>
      </c>
      <c r="G434" s="49"/>
      <c r="H434" s="49"/>
      <c r="I434" s="56"/>
      <c r="J434" s="83" t="str">
        <f t="shared" si="28"/>
        <v/>
      </c>
      <c r="K434" s="84" t="str">
        <f>IF(I434=0,"",VLOOKUP(J434,'Item List'!$C$12:$D$307,2,FALSE))</f>
        <v/>
      </c>
      <c r="L434" s="85" t="str">
        <f t="shared" si="29"/>
        <v/>
      </c>
      <c r="M434" s="85" t="str">
        <f t="shared" si="30"/>
        <v/>
      </c>
    </row>
    <row r="435" spans="2:13" ht="12.75" x14ac:dyDescent="0.2">
      <c r="B435" s="88"/>
      <c r="C435" s="89"/>
      <c r="D435" s="89"/>
      <c r="E435" s="89"/>
      <c r="F435" s="90" t="str">
        <f t="shared" si="27"/>
        <v>01/00/00</v>
      </c>
      <c r="G435" s="49"/>
      <c r="H435" s="49"/>
      <c r="I435" s="56"/>
      <c r="J435" s="83" t="str">
        <f t="shared" si="28"/>
        <v/>
      </c>
      <c r="K435" s="84" t="str">
        <f>IF(I435=0,"",VLOOKUP(J435,'Item List'!$C$12:$D$307,2,FALSE))</f>
        <v/>
      </c>
      <c r="L435" s="85" t="str">
        <f t="shared" si="29"/>
        <v/>
      </c>
      <c r="M435" s="85" t="str">
        <f t="shared" si="30"/>
        <v/>
      </c>
    </row>
    <row r="436" spans="2:13" ht="12.75" x14ac:dyDescent="0.2">
      <c r="B436" s="88"/>
      <c r="C436" s="89"/>
      <c r="D436" s="89"/>
      <c r="E436" s="89"/>
      <c r="F436" s="90" t="str">
        <f t="shared" si="27"/>
        <v>01/00/00</v>
      </c>
      <c r="G436" s="49"/>
      <c r="H436" s="49"/>
      <c r="I436" s="56"/>
      <c r="J436" s="83" t="str">
        <f t="shared" si="28"/>
        <v/>
      </c>
      <c r="K436" s="84" t="str">
        <f>IF(I436=0,"",VLOOKUP(J436,'Item List'!$C$12:$D$307,2,FALSE))</f>
        <v/>
      </c>
      <c r="L436" s="85" t="str">
        <f t="shared" si="29"/>
        <v/>
      </c>
      <c r="M436" s="85" t="str">
        <f t="shared" si="30"/>
        <v/>
      </c>
    </row>
    <row r="437" spans="2:13" ht="12.75" x14ac:dyDescent="0.2">
      <c r="B437" s="88"/>
      <c r="C437" s="89"/>
      <c r="D437" s="89"/>
      <c r="E437" s="89"/>
      <c r="F437" s="90" t="str">
        <f t="shared" si="27"/>
        <v>01/00/00</v>
      </c>
      <c r="G437" s="49"/>
      <c r="H437" s="49"/>
      <c r="I437" s="56"/>
      <c r="J437" s="83" t="str">
        <f t="shared" si="28"/>
        <v/>
      </c>
      <c r="K437" s="84" t="str">
        <f>IF(I437=0,"",VLOOKUP(J437,'Item List'!$C$12:$D$307,2,FALSE))</f>
        <v/>
      </c>
      <c r="L437" s="85" t="str">
        <f t="shared" si="29"/>
        <v/>
      </c>
      <c r="M437" s="85" t="str">
        <f t="shared" si="30"/>
        <v/>
      </c>
    </row>
    <row r="438" spans="2:13" ht="12.75" x14ac:dyDescent="0.2">
      <c r="B438" s="88"/>
      <c r="C438" s="89"/>
      <c r="D438" s="89"/>
      <c r="E438" s="89"/>
      <c r="F438" s="90" t="str">
        <f t="shared" si="27"/>
        <v>01/00/00</v>
      </c>
      <c r="G438" s="49"/>
      <c r="H438" s="49"/>
      <c r="I438" s="56"/>
      <c r="J438" s="83" t="str">
        <f t="shared" si="28"/>
        <v/>
      </c>
      <c r="K438" s="84" t="str">
        <f>IF(I438=0,"",VLOOKUP(J438,'Item List'!$C$12:$D$307,2,FALSE))</f>
        <v/>
      </c>
      <c r="L438" s="85" t="str">
        <f t="shared" si="29"/>
        <v/>
      </c>
      <c r="M438" s="85" t="str">
        <f t="shared" si="30"/>
        <v/>
      </c>
    </row>
    <row r="439" spans="2:13" ht="12.75" x14ac:dyDescent="0.2">
      <c r="B439" s="88"/>
      <c r="C439" s="89"/>
      <c r="D439" s="89"/>
      <c r="E439" s="89"/>
      <c r="F439" s="90" t="str">
        <f t="shared" si="27"/>
        <v>01/00/00</v>
      </c>
      <c r="G439" s="49"/>
      <c r="H439" s="49"/>
      <c r="I439" s="56"/>
      <c r="J439" s="83" t="str">
        <f t="shared" si="28"/>
        <v/>
      </c>
      <c r="K439" s="84" t="str">
        <f>IF(I439=0,"",VLOOKUP(J439,'Item List'!$C$12:$D$307,2,FALSE))</f>
        <v/>
      </c>
      <c r="L439" s="85" t="str">
        <f t="shared" si="29"/>
        <v/>
      </c>
      <c r="M439" s="85" t="str">
        <f t="shared" si="30"/>
        <v/>
      </c>
    </row>
    <row r="440" spans="2:13" ht="12.75" x14ac:dyDescent="0.2">
      <c r="B440" s="88"/>
      <c r="C440" s="89"/>
      <c r="D440" s="89"/>
      <c r="E440" s="89"/>
      <c r="F440" s="90" t="str">
        <f t="shared" si="27"/>
        <v>01/00/00</v>
      </c>
      <c r="G440" s="49"/>
      <c r="H440" s="49"/>
      <c r="I440" s="56"/>
      <c r="J440" s="83" t="str">
        <f t="shared" si="28"/>
        <v/>
      </c>
      <c r="K440" s="84" t="str">
        <f>IF(I440=0,"",VLOOKUP(J440,'Item List'!$C$12:$D$307,2,FALSE))</f>
        <v/>
      </c>
      <c r="L440" s="85" t="str">
        <f t="shared" si="29"/>
        <v/>
      </c>
      <c r="M440" s="85" t="str">
        <f t="shared" si="30"/>
        <v/>
      </c>
    </row>
    <row r="441" spans="2:13" ht="12.75" x14ac:dyDescent="0.2">
      <c r="B441" s="88"/>
      <c r="C441" s="89"/>
      <c r="D441" s="89"/>
      <c r="E441" s="89"/>
      <c r="F441" s="90" t="str">
        <f t="shared" si="27"/>
        <v>01/00/00</v>
      </c>
      <c r="G441" s="49"/>
      <c r="H441" s="49"/>
      <c r="I441" s="56"/>
      <c r="J441" s="83" t="str">
        <f t="shared" si="28"/>
        <v/>
      </c>
      <c r="K441" s="84" t="str">
        <f>IF(I441=0,"",VLOOKUP(J441,'Item List'!$C$12:$D$307,2,FALSE))</f>
        <v/>
      </c>
      <c r="L441" s="85" t="str">
        <f t="shared" si="29"/>
        <v/>
      </c>
      <c r="M441" s="85" t="str">
        <f t="shared" si="30"/>
        <v/>
      </c>
    </row>
    <row r="442" spans="2:13" ht="12.75" x14ac:dyDescent="0.2">
      <c r="B442" s="88"/>
      <c r="C442" s="89"/>
      <c r="D442" s="89"/>
      <c r="E442" s="89"/>
      <c r="F442" s="90" t="str">
        <f t="shared" si="27"/>
        <v>01/00/00</v>
      </c>
      <c r="G442" s="49"/>
      <c r="H442" s="49"/>
      <c r="I442" s="56"/>
      <c r="J442" s="83" t="str">
        <f t="shared" si="28"/>
        <v/>
      </c>
      <c r="K442" s="84" t="str">
        <f>IF(I442=0,"",VLOOKUP(J442,'Item List'!$C$12:$D$307,2,FALSE))</f>
        <v/>
      </c>
      <c r="L442" s="85" t="str">
        <f t="shared" si="29"/>
        <v/>
      </c>
      <c r="M442" s="85" t="str">
        <f t="shared" si="30"/>
        <v/>
      </c>
    </row>
    <row r="443" spans="2:13" ht="12.75" x14ac:dyDescent="0.2">
      <c r="B443" s="88"/>
      <c r="C443" s="89"/>
      <c r="D443" s="89"/>
      <c r="E443" s="89"/>
      <c r="F443" s="90" t="str">
        <f t="shared" si="27"/>
        <v>01/00/00</v>
      </c>
      <c r="G443" s="49"/>
      <c r="H443" s="49"/>
      <c r="I443" s="56"/>
      <c r="J443" s="83" t="str">
        <f t="shared" si="28"/>
        <v/>
      </c>
      <c r="K443" s="84" t="str">
        <f>IF(I443=0,"",VLOOKUP(J443,'Item List'!$C$12:$D$307,2,FALSE))</f>
        <v/>
      </c>
      <c r="L443" s="85" t="str">
        <f t="shared" si="29"/>
        <v/>
      </c>
      <c r="M443" s="85" t="str">
        <f t="shared" si="30"/>
        <v/>
      </c>
    </row>
    <row r="444" spans="2:13" ht="12.75" x14ac:dyDescent="0.2">
      <c r="B444" s="88"/>
      <c r="C444" s="89"/>
      <c r="D444" s="89"/>
      <c r="E444" s="89"/>
      <c r="F444" s="90" t="str">
        <f t="shared" si="27"/>
        <v>01/00/00</v>
      </c>
      <c r="G444" s="49"/>
      <c r="H444" s="49"/>
      <c r="I444" s="56"/>
      <c r="J444" s="83" t="str">
        <f t="shared" si="28"/>
        <v/>
      </c>
      <c r="K444" s="84" t="str">
        <f>IF(I444=0,"",VLOOKUP(J444,'Item List'!$C$12:$D$307,2,FALSE))</f>
        <v/>
      </c>
      <c r="L444" s="85" t="str">
        <f t="shared" si="29"/>
        <v/>
      </c>
      <c r="M444" s="85" t="str">
        <f t="shared" si="30"/>
        <v/>
      </c>
    </row>
    <row r="445" spans="2:13" ht="12.75" x14ac:dyDescent="0.2">
      <c r="B445" s="88"/>
      <c r="C445" s="89"/>
      <c r="D445" s="89"/>
      <c r="E445" s="89"/>
      <c r="F445" s="90" t="str">
        <f t="shared" si="27"/>
        <v>01/00/00</v>
      </c>
      <c r="G445" s="49"/>
      <c r="H445" s="49"/>
      <c r="I445" s="56"/>
      <c r="J445" s="83" t="str">
        <f t="shared" si="28"/>
        <v/>
      </c>
      <c r="K445" s="84" t="str">
        <f>IF(I445=0,"",VLOOKUP(J445,'Item List'!$C$12:$D$307,2,FALSE))</f>
        <v/>
      </c>
      <c r="L445" s="85" t="str">
        <f t="shared" si="29"/>
        <v/>
      </c>
      <c r="M445" s="85" t="str">
        <f t="shared" si="30"/>
        <v/>
      </c>
    </row>
    <row r="446" spans="2:13" ht="12.75" x14ac:dyDescent="0.2">
      <c r="B446" s="88"/>
      <c r="C446" s="89"/>
      <c r="D446" s="89"/>
      <c r="E446" s="89"/>
      <c r="F446" s="90" t="str">
        <f t="shared" si="27"/>
        <v>01/00/00</v>
      </c>
      <c r="G446" s="49"/>
      <c r="H446" s="49"/>
      <c r="I446" s="56"/>
      <c r="J446" s="83" t="str">
        <f t="shared" si="28"/>
        <v/>
      </c>
      <c r="K446" s="84" t="str">
        <f>IF(I446=0,"",VLOOKUP(J446,'Item List'!$C$12:$D$307,2,FALSE))</f>
        <v/>
      </c>
      <c r="L446" s="85" t="str">
        <f t="shared" si="29"/>
        <v/>
      </c>
      <c r="M446" s="85" t="str">
        <f t="shared" si="30"/>
        <v/>
      </c>
    </row>
    <row r="447" spans="2:13" ht="12.75" x14ac:dyDescent="0.2">
      <c r="B447" s="88"/>
      <c r="C447" s="89"/>
      <c r="D447" s="89"/>
      <c r="E447" s="89"/>
      <c r="F447" s="90" t="str">
        <f t="shared" si="27"/>
        <v>01/00/00</v>
      </c>
      <c r="G447" s="49"/>
      <c r="H447" s="49"/>
      <c r="I447" s="56"/>
      <c r="J447" s="83" t="str">
        <f t="shared" si="28"/>
        <v/>
      </c>
      <c r="K447" s="84" t="str">
        <f>IF(I447=0,"",VLOOKUP(J447,'Item List'!$C$12:$D$307,2,FALSE))</f>
        <v/>
      </c>
      <c r="L447" s="85" t="str">
        <f t="shared" si="29"/>
        <v/>
      </c>
      <c r="M447" s="85" t="str">
        <f t="shared" si="30"/>
        <v/>
      </c>
    </row>
    <row r="448" spans="2:13" ht="12.75" x14ac:dyDescent="0.2">
      <c r="B448" s="88"/>
      <c r="C448" s="89"/>
      <c r="D448" s="89"/>
      <c r="E448" s="89"/>
      <c r="F448" s="90" t="str">
        <f t="shared" si="27"/>
        <v>01/00/00</v>
      </c>
      <c r="G448" s="49"/>
      <c r="H448" s="49"/>
      <c r="I448" s="56"/>
      <c r="J448" s="83" t="str">
        <f t="shared" si="28"/>
        <v/>
      </c>
      <c r="K448" s="84" t="str">
        <f>IF(I448=0,"",VLOOKUP(J448,'Item List'!$C$12:$D$307,2,FALSE))</f>
        <v/>
      </c>
      <c r="L448" s="85" t="str">
        <f t="shared" si="29"/>
        <v/>
      </c>
      <c r="M448" s="85" t="str">
        <f t="shared" si="30"/>
        <v/>
      </c>
    </row>
    <row r="449" spans="2:13" ht="12.75" x14ac:dyDescent="0.2">
      <c r="B449" s="88"/>
      <c r="C449" s="89"/>
      <c r="D449" s="89"/>
      <c r="E449" s="89"/>
      <c r="F449" s="90" t="str">
        <f t="shared" si="27"/>
        <v>01/00/00</v>
      </c>
      <c r="G449" s="49"/>
      <c r="H449" s="49"/>
      <c r="I449" s="56"/>
      <c r="J449" s="83" t="str">
        <f t="shared" si="28"/>
        <v/>
      </c>
      <c r="K449" s="84" t="str">
        <f>IF(I449=0,"",VLOOKUP(J449,'Item List'!$C$12:$D$307,2,FALSE))</f>
        <v/>
      </c>
      <c r="L449" s="85" t="str">
        <f t="shared" si="29"/>
        <v/>
      </c>
      <c r="M449" s="85" t="str">
        <f t="shared" si="30"/>
        <v/>
      </c>
    </row>
    <row r="450" spans="2:13" ht="12.75" x14ac:dyDescent="0.2">
      <c r="B450" s="88"/>
      <c r="C450" s="89"/>
      <c r="D450" s="89"/>
      <c r="E450" s="89"/>
      <c r="F450" s="90" t="str">
        <f t="shared" si="27"/>
        <v>01/00/00</v>
      </c>
      <c r="G450" s="49"/>
      <c r="H450" s="49"/>
      <c r="I450" s="56"/>
      <c r="J450" s="83" t="str">
        <f t="shared" si="28"/>
        <v/>
      </c>
      <c r="K450" s="84" t="str">
        <f>IF(I450=0,"",VLOOKUP(J450,'Item List'!$C$12:$D$307,2,FALSE))</f>
        <v/>
      </c>
      <c r="L450" s="85" t="str">
        <f t="shared" si="29"/>
        <v/>
      </c>
      <c r="M450" s="85" t="str">
        <f t="shared" si="30"/>
        <v/>
      </c>
    </row>
    <row r="451" spans="2:13" ht="12.75" x14ac:dyDescent="0.2">
      <c r="B451" s="88"/>
      <c r="C451" s="89"/>
      <c r="D451" s="89"/>
      <c r="E451" s="89"/>
      <c r="F451" s="90" t="str">
        <f t="shared" si="27"/>
        <v>01/00/00</v>
      </c>
      <c r="G451" s="49"/>
      <c r="H451" s="49"/>
      <c r="I451" s="56"/>
      <c r="J451" s="83" t="str">
        <f t="shared" si="28"/>
        <v/>
      </c>
      <c r="K451" s="84" t="str">
        <f>IF(I451=0,"",VLOOKUP(J451,'Item List'!$C$12:$D$307,2,FALSE))</f>
        <v/>
      </c>
      <c r="L451" s="85" t="str">
        <f t="shared" si="29"/>
        <v/>
      </c>
      <c r="M451" s="85" t="str">
        <f t="shared" si="30"/>
        <v/>
      </c>
    </row>
    <row r="452" spans="2:13" ht="12.75" x14ac:dyDescent="0.2">
      <c r="B452" s="88"/>
      <c r="C452" s="89"/>
      <c r="D452" s="89"/>
      <c r="E452" s="89"/>
      <c r="F452" s="90" t="str">
        <f t="shared" si="27"/>
        <v>01/00/00</v>
      </c>
      <c r="G452" s="49"/>
      <c r="H452" s="49"/>
      <c r="I452" s="56"/>
      <c r="J452" s="83" t="str">
        <f t="shared" si="28"/>
        <v/>
      </c>
      <c r="K452" s="84" t="str">
        <f>IF(I452=0,"",VLOOKUP(J452,'Item List'!$C$12:$D$307,2,FALSE))</f>
        <v/>
      </c>
      <c r="L452" s="85" t="str">
        <f t="shared" si="29"/>
        <v/>
      </c>
      <c r="M452" s="85" t="str">
        <f t="shared" si="30"/>
        <v/>
      </c>
    </row>
    <row r="453" spans="2:13" ht="12.75" x14ac:dyDescent="0.2">
      <c r="B453" s="88"/>
      <c r="C453" s="89"/>
      <c r="D453" s="89"/>
      <c r="E453" s="89"/>
      <c r="F453" s="90" t="str">
        <f t="shared" si="27"/>
        <v>01/00/00</v>
      </c>
      <c r="G453" s="49"/>
      <c r="H453" s="49"/>
      <c r="I453" s="56"/>
      <c r="J453" s="83" t="str">
        <f t="shared" si="28"/>
        <v/>
      </c>
      <c r="K453" s="84" t="str">
        <f>IF(I453=0,"",VLOOKUP(J453,'Item List'!$C$12:$D$307,2,FALSE))</f>
        <v/>
      </c>
      <c r="L453" s="85" t="str">
        <f t="shared" si="29"/>
        <v/>
      </c>
      <c r="M453" s="85" t="str">
        <f t="shared" si="30"/>
        <v/>
      </c>
    </row>
    <row r="454" spans="2:13" ht="12.75" x14ac:dyDescent="0.2">
      <c r="B454" s="88"/>
      <c r="C454" s="89"/>
      <c r="D454" s="89"/>
      <c r="E454" s="89"/>
      <c r="F454" s="90" t="str">
        <f t="shared" si="27"/>
        <v>01/00/00</v>
      </c>
      <c r="G454" s="49"/>
      <c r="H454" s="49"/>
      <c r="I454" s="56"/>
      <c r="J454" s="83" t="str">
        <f t="shared" si="28"/>
        <v/>
      </c>
      <c r="K454" s="84" t="str">
        <f>IF(I454=0,"",VLOOKUP(J454,'Item List'!$C$12:$D$307,2,FALSE))</f>
        <v/>
      </c>
      <c r="L454" s="85" t="str">
        <f t="shared" si="29"/>
        <v/>
      </c>
      <c r="M454" s="85" t="str">
        <f t="shared" si="30"/>
        <v/>
      </c>
    </row>
    <row r="455" spans="2:13" ht="12.75" x14ac:dyDescent="0.2">
      <c r="B455" s="88"/>
      <c r="C455" s="89"/>
      <c r="D455" s="89"/>
      <c r="E455" s="89"/>
      <c r="F455" s="90" t="str">
        <f t="shared" si="27"/>
        <v>01/00/00</v>
      </c>
      <c r="G455" s="49"/>
      <c r="H455" s="49"/>
      <c r="I455" s="56"/>
      <c r="J455" s="83" t="str">
        <f t="shared" si="28"/>
        <v/>
      </c>
      <c r="K455" s="84" t="str">
        <f>IF(I455=0,"",VLOOKUP(J455,'Item List'!$C$12:$D$307,2,FALSE))</f>
        <v/>
      </c>
      <c r="L455" s="85" t="str">
        <f t="shared" si="29"/>
        <v/>
      </c>
      <c r="M455" s="85" t="str">
        <f t="shared" si="30"/>
        <v/>
      </c>
    </row>
    <row r="456" spans="2:13" ht="12.75" x14ac:dyDescent="0.2">
      <c r="B456" s="88"/>
      <c r="C456" s="89"/>
      <c r="D456" s="89"/>
      <c r="E456" s="89"/>
      <c r="F456" s="90" t="str">
        <f t="shared" si="27"/>
        <v>01/00/00</v>
      </c>
      <c r="G456" s="49"/>
      <c r="H456" s="49"/>
      <c r="I456" s="56"/>
      <c r="J456" s="83" t="str">
        <f t="shared" si="28"/>
        <v/>
      </c>
      <c r="K456" s="84" t="str">
        <f>IF(I456=0,"",VLOOKUP(J456,'Item List'!$C$12:$D$307,2,FALSE))</f>
        <v/>
      </c>
      <c r="L456" s="85" t="str">
        <f t="shared" si="29"/>
        <v/>
      </c>
      <c r="M456" s="85" t="str">
        <f t="shared" si="30"/>
        <v/>
      </c>
    </row>
    <row r="457" spans="2:13" ht="12.75" x14ac:dyDescent="0.2">
      <c r="B457" s="88"/>
      <c r="C457" s="89"/>
      <c r="D457" s="89"/>
      <c r="E457" s="89"/>
      <c r="F457" s="90" t="str">
        <f t="shared" ref="F457:F500" si="31">CONCATENATE(TEXT(B457,"mm/dd/yy"),E457)</f>
        <v>01/00/00</v>
      </c>
      <c r="G457" s="49"/>
      <c r="H457" s="49"/>
      <c r="I457" s="56"/>
      <c r="J457" s="83" t="str">
        <f t="shared" ref="J457:J500" si="32">CONCATENATE(G457,H457)</f>
        <v/>
      </c>
      <c r="K457" s="84" t="str">
        <f>IF(I457=0,"",VLOOKUP(J457,'Item List'!$C$12:$D$307,2,FALSE))</f>
        <v/>
      </c>
      <c r="L457" s="85" t="str">
        <f t="shared" ref="L457:L500" si="33">IF(I457=0,"",K457*I457)</f>
        <v/>
      </c>
      <c r="M457" s="85" t="str">
        <f t="shared" ref="M457:M500" si="34">IF(I457=0,"",L457*4.5)</f>
        <v/>
      </c>
    </row>
    <row r="458" spans="2:13" ht="12.75" x14ac:dyDescent="0.2">
      <c r="B458" s="88"/>
      <c r="C458" s="89"/>
      <c r="D458" s="89"/>
      <c r="E458" s="89"/>
      <c r="F458" s="90" t="str">
        <f t="shared" si="31"/>
        <v>01/00/00</v>
      </c>
      <c r="G458" s="49"/>
      <c r="H458" s="49"/>
      <c r="I458" s="56"/>
      <c r="J458" s="83" t="str">
        <f t="shared" si="32"/>
        <v/>
      </c>
      <c r="K458" s="84" t="str">
        <f>IF(I458=0,"",VLOOKUP(J458,'Item List'!$C$12:$D$307,2,FALSE))</f>
        <v/>
      </c>
      <c r="L458" s="85" t="str">
        <f t="shared" si="33"/>
        <v/>
      </c>
      <c r="M458" s="85" t="str">
        <f t="shared" si="34"/>
        <v/>
      </c>
    </row>
    <row r="459" spans="2:13" ht="12.75" x14ac:dyDescent="0.2">
      <c r="B459" s="88"/>
      <c r="C459" s="89"/>
      <c r="D459" s="89"/>
      <c r="E459" s="89"/>
      <c r="F459" s="90" t="str">
        <f t="shared" si="31"/>
        <v>01/00/00</v>
      </c>
      <c r="G459" s="49"/>
      <c r="H459" s="49"/>
      <c r="I459" s="56"/>
      <c r="J459" s="83" t="str">
        <f t="shared" si="32"/>
        <v/>
      </c>
      <c r="K459" s="84" t="str">
        <f>IF(I459=0,"",VLOOKUP(J459,'Item List'!$C$12:$D$307,2,FALSE))</f>
        <v/>
      </c>
      <c r="L459" s="85" t="str">
        <f t="shared" si="33"/>
        <v/>
      </c>
      <c r="M459" s="85" t="str">
        <f t="shared" si="34"/>
        <v/>
      </c>
    </row>
    <row r="460" spans="2:13" ht="12.75" x14ac:dyDescent="0.2">
      <c r="B460" s="88"/>
      <c r="C460" s="89"/>
      <c r="D460" s="89"/>
      <c r="E460" s="89"/>
      <c r="F460" s="90" t="str">
        <f t="shared" si="31"/>
        <v>01/00/00</v>
      </c>
      <c r="G460" s="49"/>
      <c r="H460" s="49"/>
      <c r="I460" s="56"/>
      <c r="J460" s="83" t="str">
        <f t="shared" si="32"/>
        <v/>
      </c>
      <c r="K460" s="84" t="str">
        <f>IF(I460=0,"",VLOOKUP(J460,'Item List'!$C$12:$D$307,2,FALSE))</f>
        <v/>
      </c>
      <c r="L460" s="85" t="str">
        <f t="shared" si="33"/>
        <v/>
      </c>
      <c r="M460" s="85" t="str">
        <f t="shared" si="34"/>
        <v/>
      </c>
    </row>
    <row r="461" spans="2:13" ht="12.75" x14ac:dyDescent="0.2">
      <c r="B461" s="88"/>
      <c r="C461" s="89"/>
      <c r="D461" s="89"/>
      <c r="E461" s="89"/>
      <c r="F461" s="90" t="str">
        <f t="shared" si="31"/>
        <v>01/00/00</v>
      </c>
      <c r="G461" s="49"/>
      <c r="H461" s="49"/>
      <c r="I461" s="56"/>
      <c r="J461" s="83" t="str">
        <f t="shared" si="32"/>
        <v/>
      </c>
      <c r="K461" s="84" t="str">
        <f>IF(I461=0,"",VLOOKUP(J461,'Item List'!$C$12:$D$307,2,FALSE))</f>
        <v/>
      </c>
      <c r="L461" s="85" t="str">
        <f t="shared" si="33"/>
        <v/>
      </c>
      <c r="M461" s="85" t="str">
        <f t="shared" si="34"/>
        <v/>
      </c>
    </row>
    <row r="462" spans="2:13" ht="12.75" x14ac:dyDescent="0.2">
      <c r="B462" s="88"/>
      <c r="C462" s="89"/>
      <c r="D462" s="89"/>
      <c r="E462" s="89"/>
      <c r="F462" s="90" t="str">
        <f t="shared" si="31"/>
        <v>01/00/00</v>
      </c>
      <c r="G462" s="49"/>
      <c r="H462" s="49"/>
      <c r="I462" s="56"/>
      <c r="J462" s="83" t="str">
        <f t="shared" si="32"/>
        <v/>
      </c>
      <c r="K462" s="84" t="str">
        <f>IF(I462=0,"",VLOOKUP(J462,'Item List'!$C$12:$D$307,2,FALSE))</f>
        <v/>
      </c>
      <c r="L462" s="85" t="str">
        <f t="shared" si="33"/>
        <v/>
      </c>
      <c r="M462" s="85" t="str">
        <f t="shared" si="34"/>
        <v/>
      </c>
    </row>
    <row r="463" spans="2:13" ht="12.75" x14ac:dyDescent="0.2">
      <c r="B463" s="88"/>
      <c r="C463" s="89"/>
      <c r="D463" s="89"/>
      <c r="E463" s="89"/>
      <c r="F463" s="90" t="str">
        <f t="shared" si="31"/>
        <v>01/00/00</v>
      </c>
      <c r="G463" s="49"/>
      <c r="H463" s="49"/>
      <c r="I463" s="56"/>
      <c r="J463" s="83" t="str">
        <f t="shared" si="32"/>
        <v/>
      </c>
      <c r="K463" s="84" t="str">
        <f>IF(I463=0,"",VLOOKUP(J463,'Item List'!$C$12:$D$307,2,FALSE))</f>
        <v/>
      </c>
      <c r="L463" s="85" t="str">
        <f t="shared" si="33"/>
        <v/>
      </c>
      <c r="M463" s="85" t="str">
        <f t="shared" si="34"/>
        <v/>
      </c>
    </row>
    <row r="464" spans="2:13" ht="12.75" x14ac:dyDescent="0.2">
      <c r="B464" s="88"/>
      <c r="C464" s="89"/>
      <c r="D464" s="89"/>
      <c r="E464" s="89"/>
      <c r="F464" s="90" t="str">
        <f t="shared" si="31"/>
        <v>01/00/00</v>
      </c>
      <c r="G464" s="49"/>
      <c r="H464" s="49"/>
      <c r="I464" s="56"/>
      <c r="J464" s="83" t="str">
        <f t="shared" si="32"/>
        <v/>
      </c>
      <c r="K464" s="84" t="str">
        <f>IF(I464=0,"",VLOOKUP(J464,'Item List'!$C$12:$D$307,2,FALSE))</f>
        <v/>
      </c>
      <c r="L464" s="85" t="str">
        <f t="shared" si="33"/>
        <v/>
      </c>
      <c r="M464" s="85" t="str">
        <f t="shared" si="34"/>
        <v/>
      </c>
    </row>
    <row r="465" spans="2:13" ht="12.75" x14ac:dyDescent="0.2">
      <c r="B465" s="88"/>
      <c r="C465" s="89"/>
      <c r="D465" s="89"/>
      <c r="E465" s="89"/>
      <c r="F465" s="90" t="str">
        <f t="shared" si="31"/>
        <v>01/00/00</v>
      </c>
      <c r="G465" s="49"/>
      <c r="H465" s="49"/>
      <c r="I465" s="56"/>
      <c r="J465" s="83" t="str">
        <f t="shared" si="32"/>
        <v/>
      </c>
      <c r="K465" s="84" t="str">
        <f>IF(I465=0,"",VLOOKUP(J465,'Item List'!$C$12:$D$307,2,FALSE))</f>
        <v/>
      </c>
      <c r="L465" s="85" t="str">
        <f t="shared" si="33"/>
        <v/>
      </c>
      <c r="M465" s="85" t="str">
        <f t="shared" si="34"/>
        <v/>
      </c>
    </row>
    <row r="466" spans="2:13" ht="12.75" x14ac:dyDescent="0.2">
      <c r="B466" s="88"/>
      <c r="C466" s="89"/>
      <c r="D466" s="89"/>
      <c r="E466" s="89"/>
      <c r="F466" s="90" t="str">
        <f t="shared" si="31"/>
        <v>01/00/00</v>
      </c>
      <c r="G466" s="49"/>
      <c r="H466" s="49"/>
      <c r="I466" s="56"/>
      <c r="J466" s="83" t="str">
        <f t="shared" si="32"/>
        <v/>
      </c>
      <c r="K466" s="84" t="str">
        <f>IF(I466=0,"",VLOOKUP(J466,'Item List'!$C$12:$D$307,2,FALSE))</f>
        <v/>
      </c>
      <c r="L466" s="85" t="str">
        <f t="shared" si="33"/>
        <v/>
      </c>
      <c r="M466" s="85" t="str">
        <f t="shared" si="34"/>
        <v/>
      </c>
    </row>
    <row r="467" spans="2:13" ht="12.75" x14ac:dyDescent="0.2">
      <c r="B467" s="88"/>
      <c r="C467" s="89"/>
      <c r="D467" s="89"/>
      <c r="E467" s="89"/>
      <c r="F467" s="90" t="str">
        <f t="shared" si="31"/>
        <v>01/00/00</v>
      </c>
      <c r="G467" s="49"/>
      <c r="H467" s="49"/>
      <c r="I467" s="56"/>
      <c r="J467" s="83" t="str">
        <f t="shared" si="32"/>
        <v/>
      </c>
      <c r="K467" s="84" t="str">
        <f>IF(I467=0,"",VLOOKUP(J467,'Item List'!$C$12:$D$307,2,FALSE))</f>
        <v/>
      </c>
      <c r="L467" s="85" t="str">
        <f t="shared" si="33"/>
        <v/>
      </c>
      <c r="M467" s="85" t="str">
        <f t="shared" si="34"/>
        <v/>
      </c>
    </row>
    <row r="468" spans="2:13" ht="12.75" x14ac:dyDescent="0.2">
      <c r="B468" s="88"/>
      <c r="C468" s="89"/>
      <c r="D468" s="89"/>
      <c r="E468" s="89"/>
      <c r="F468" s="90" t="str">
        <f t="shared" si="31"/>
        <v>01/00/00</v>
      </c>
      <c r="G468" s="49"/>
      <c r="H468" s="49"/>
      <c r="I468" s="56"/>
      <c r="J468" s="83" t="str">
        <f t="shared" si="32"/>
        <v/>
      </c>
      <c r="K468" s="84" t="str">
        <f>IF(I468=0,"",VLOOKUP(J468,'Item List'!$C$12:$D$307,2,FALSE))</f>
        <v/>
      </c>
      <c r="L468" s="85" t="str">
        <f t="shared" si="33"/>
        <v/>
      </c>
      <c r="M468" s="85" t="str">
        <f t="shared" si="34"/>
        <v/>
      </c>
    </row>
    <row r="469" spans="2:13" ht="12.75" x14ac:dyDescent="0.2">
      <c r="B469" s="88"/>
      <c r="C469" s="89"/>
      <c r="D469" s="89"/>
      <c r="E469" s="89"/>
      <c r="F469" s="90" t="str">
        <f t="shared" si="31"/>
        <v>01/00/00</v>
      </c>
      <c r="G469" s="49"/>
      <c r="H469" s="49"/>
      <c r="I469" s="56"/>
      <c r="J469" s="83" t="str">
        <f t="shared" si="32"/>
        <v/>
      </c>
      <c r="K469" s="84" t="str">
        <f>IF(I469=0,"",VLOOKUP(J469,'Item List'!$C$12:$D$307,2,FALSE))</f>
        <v/>
      </c>
      <c r="L469" s="85" t="str">
        <f t="shared" si="33"/>
        <v/>
      </c>
      <c r="M469" s="85" t="str">
        <f t="shared" si="34"/>
        <v/>
      </c>
    </row>
    <row r="470" spans="2:13" ht="12.75" x14ac:dyDescent="0.2">
      <c r="B470" s="88"/>
      <c r="C470" s="89"/>
      <c r="D470" s="89"/>
      <c r="E470" s="89"/>
      <c r="F470" s="90" t="str">
        <f t="shared" si="31"/>
        <v>01/00/00</v>
      </c>
      <c r="G470" s="49"/>
      <c r="H470" s="49"/>
      <c r="I470" s="56"/>
      <c r="J470" s="83" t="str">
        <f t="shared" si="32"/>
        <v/>
      </c>
      <c r="K470" s="84" t="str">
        <f>IF(I470=0,"",VLOOKUP(J470,'Item List'!$C$12:$D$307,2,FALSE))</f>
        <v/>
      </c>
      <c r="L470" s="85" t="str">
        <f t="shared" si="33"/>
        <v/>
      </c>
      <c r="M470" s="85" t="str">
        <f t="shared" si="34"/>
        <v/>
      </c>
    </row>
    <row r="471" spans="2:13" ht="12.75" x14ac:dyDescent="0.2">
      <c r="B471" s="88"/>
      <c r="C471" s="89"/>
      <c r="D471" s="89"/>
      <c r="E471" s="89"/>
      <c r="F471" s="90" t="str">
        <f t="shared" si="31"/>
        <v>01/00/00</v>
      </c>
      <c r="G471" s="49"/>
      <c r="H471" s="49"/>
      <c r="I471" s="56"/>
      <c r="J471" s="83" t="str">
        <f t="shared" si="32"/>
        <v/>
      </c>
      <c r="K471" s="84" t="str">
        <f>IF(I471=0,"",VLOOKUP(J471,'Item List'!$C$12:$D$307,2,FALSE))</f>
        <v/>
      </c>
      <c r="L471" s="85" t="str">
        <f t="shared" si="33"/>
        <v/>
      </c>
      <c r="M471" s="85" t="str">
        <f t="shared" si="34"/>
        <v/>
      </c>
    </row>
    <row r="472" spans="2:13" ht="12.75" x14ac:dyDescent="0.2">
      <c r="B472" s="88"/>
      <c r="C472" s="89"/>
      <c r="D472" s="89"/>
      <c r="E472" s="89"/>
      <c r="F472" s="90" t="str">
        <f t="shared" si="31"/>
        <v>01/00/00</v>
      </c>
      <c r="G472" s="49"/>
      <c r="H472" s="49"/>
      <c r="I472" s="56"/>
      <c r="J472" s="83" t="str">
        <f t="shared" si="32"/>
        <v/>
      </c>
      <c r="K472" s="84" t="str">
        <f>IF(I472=0,"",VLOOKUP(J472,'Item List'!$C$12:$D$307,2,FALSE))</f>
        <v/>
      </c>
      <c r="L472" s="85" t="str">
        <f t="shared" si="33"/>
        <v/>
      </c>
      <c r="M472" s="85" t="str">
        <f t="shared" si="34"/>
        <v/>
      </c>
    </row>
    <row r="473" spans="2:13" ht="12.75" x14ac:dyDescent="0.2">
      <c r="B473" s="88"/>
      <c r="C473" s="89"/>
      <c r="D473" s="89"/>
      <c r="E473" s="89"/>
      <c r="F473" s="90" t="str">
        <f t="shared" si="31"/>
        <v>01/00/00</v>
      </c>
      <c r="G473" s="49"/>
      <c r="H473" s="49"/>
      <c r="I473" s="56"/>
      <c r="J473" s="83" t="str">
        <f t="shared" si="32"/>
        <v/>
      </c>
      <c r="K473" s="84" t="str">
        <f>IF(I473=0,"",VLOOKUP(J473,'Item List'!$C$12:$D$307,2,FALSE))</f>
        <v/>
      </c>
      <c r="L473" s="85" t="str">
        <f t="shared" si="33"/>
        <v/>
      </c>
      <c r="M473" s="85" t="str">
        <f t="shared" si="34"/>
        <v/>
      </c>
    </row>
    <row r="474" spans="2:13" ht="12.75" x14ac:dyDescent="0.2">
      <c r="B474" s="88"/>
      <c r="C474" s="89"/>
      <c r="D474" s="89"/>
      <c r="E474" s="89"/>
      <c r="F474" s="90" t="str">
        <f t="shared" si="31"/>
        <v>01/00/00</v>
      </c>
      <c r="G474" s="49"/>
      <c r="H474" s="49"/>
      <c r="I474" s="56"/>
      <c r="J474" s="83" t="str">
        <f t="shared" si="32"/>
        <v/>
      </c>
      <c r="K474" s="84" t="str">
        <f>IF(I474=0,"",VLOOKUP(J474,'Item List'!$C$12:$D$307,2,FALSE))</f>
        <v/>
      </c>
      <c r="L474" s="85" t="str">
        <f t="shared" si="33"/>
        <v/>
      </c>
      <c r="M474" s="85" t="str">
        <f t="shared" si="34"/>
        <v/>
      </c>
    </row>
    <row r="475" spans="2:13" ht="12.75" x14ac:dyDescent="0.2">
      <c r="B475" s="88"/>
      <c r="C475" s="89"/>
      <c r="D475" s="89"/>
      <c r="E475" s="89"/>
      <c r="F475" s="90" t="str">
        <f t="shared" si="31"/>
        <v>01/00/00</v>
      </c>
      <c r="G475" s="49"/>
      <c r="H475" s="49"/>
      <c r="I475" s="56"/>
      <c r="J475" s="83" t="str">
        <f t="shared" si="32"/>
        <v/>
      </c>
      <c r="K475" s="84" t="str">
        <f>IF(I475=0,"",VLOOKUP(J475,'Item List'!$C$12:$D$307,2,FALSE))</f>
        <v/>
      </c>
      <c r="L475" s="85" t="str">
        <f t="shared" si="33"/>
        <v/>
      </c>
      <c r="M475" s="85" t="str">
        <f t="shared" si="34"/>
        <v/>
      </c>
    </row>
    <row r="476" spans="2:13" ht="12.75" x14ac:dyDescent="0.2">
      <c r="B476" s="88"/>
      <c r="C476" s="89"/>
      <c r="D476" s="89"/>
      <c r="E476" s="89"/>
      <c r="F476" s="90" t="str">
        <f t="shared" si="31"/>
        <v>01/00/00</v>
      </c>
      <c r="G476" s="49"/>
      <c r="H476" s="49"/>
      <c r="I476" s="56"/>
      <c r="J476" s="83" t="str">
        <f t="shared" si="32"/>
        <v/>
      </c>
      <c r="K476" s="84" t="str">
        <f>IF(I476=0,"",VLOOKUP(J476,'Item List'!$C$12:$D$307,2,FALSE))</f>
        <v/>
      </c>
      <c r="L476" s="85" t="str">
        <f t="shared" si="33"/>
        <v/>
      </c>
      <c r="M476" s="85" t="str">
        <f t="shared" si="34"/>
        <v/>
      </c>
    </row>
    <row r="477" spans="2:13" ht="12.75" x14ac:dyDescent="0.2">
      <c r="B477" s="88"/>
      <c r="C477" s="89"/>
      <c r="D477" s="89"/>
      <c r="E477" s="89"/>
      <c r="F477" s="90" t="str">
        <f t="shared" si="31"/>
        <v>01/00/00</v>
      </c>
      <c r="G477" s="49"/>
      <c r="H477" s="49"/>
      <c r="I477" s="56"/>
      <c r="J477" s="83" t="str">
        <f t="shared" si="32"/>
        <v/>
      </c>
      <c r="K477" s="84" t="str">
        <f>IF(I477=0,"",VLOOKUP(J477,'Item List'!$C$12:$D$307,2,FALSE))</f>
        <v/>
      </c>
      <c r="L477" s="85" t="str">
        <f t="shared" si="33"/>
        <v/>
      </c>
      <c r="M477" s="85" t="str">
        <f t="shared" si="34"/>
        <v/>
      </c>
    </row>
    <row r="478" spans="2:13" ht="12.75" x14ac:dyDescent="0.2">
      <c r="B478" s="88"/>
      <c r="C478" s="89"/>
      <c r="D478" s="89"/>
      <c r="E478" s="89"/>
      <c r="F478" s="90" t="str">
        <f t="shared" si="31"/>
        <v>01/00/00</v>
      </c>
      <c r="G478" s="49"/>
      <c r="H478" s="49"/>
      <c r="I478" s="56"/>
      <c r="J478" s="83" t="str">
        <f t="shared" si="32"/>
        <v/>
      </c>
      <c r="K478" s="84" t="str">
        <f>IF(I478=0,"",VLOOKUP(J478,'Item List'!$C$12:$D$307,2,FALSE))</f>
        <v/>
      </c>
      <c r="L478" s="85" t="str">
        <f t="shared" si="33"/>
        <v/>
      </c>
      <c r="M478" s="85" t="str">
        <f t="shared" si="34"/>
        <v/>
      </c>
    </row>
    <row r="479" spans="2:13" ht="12.75" x14ac:dyDescent="0.2">
      <c r="B479" s="88"/>
      <c r="C479" s="89"/>
      <c r="D479" s="89"/>
      <c r="E479" s="89"/>
      <c r="F479" s="90" t="str">
        <f t="shared" si="31"/>
        <v>01/00/00</v>
      </c>
      <c r="G479" s="49"/>
      <c r="H479" s="49"/>
      <c r="I479" s="56"/>
      <c r="J479" s="83" t="str">
        <f t="shared" si="32"/>
        <v/>
      </c>
      <c r="K479" s="84" t="str">
        <f>IF(I479=0,"",VLOOKUP(J479,'Item List'!$C$12:$D$307,2,FALSE))</f>
        <v/>
      </c>
      <c r="L479" s="85" t="str">
        <f t="shared" si="33"/>
        <v/>
      </c>
      <c r="M479" s="85" t="str">
        <f t="shared" si="34"/>
        <v/>
      </c>
    </row>
    <row r="480" spans="2:13" ht="12.75" x14ac:dyDescent="0.2">
      <c r="B480" s="88"/>
      <c r="C480" s="89"/>
      <c r="D480" s="89"/>
      <c r="E480" s="89"/>
      <c r="F480" s="90" t="str">
        <f t="shared" si="31"/>
        <v>01/00/00</v>
      </c>
      <c r="G480" s="49"/>
      <c r="H480" s="49"/>
      <c r="I480" s="56"/>
      <c r="J480" s="83" t="str">
        <f t="shared" si="32"/>
        <v/>
      </c>
      <c r="K480" s="84" t="str">
        <f>IF(I480=0,"",VLOOKUP(J480,'Item List'!$C$12:$D$307,2,FALSE))</f>
        <v/>
      </c>
      <c r="L480" s="85" t="str">
        <f t="shared" si="33"/>
        <v/>
      </c>
      <c r="M480" s="85" t="str">
        <f t="shared" si="34"/>
        <v/>
      </c>
    </row>
    <row r="481" spans="2:13" ht="12.75" x14ac:dyDescent="0.2">
      <c r="B481" s="88"/>
      <c r="C481" s="89"/>
      <c r="D481" s="89"/>
      <c r="E481" s="89"/>
      <c r="F481" s="90" t="str">
        <f t="shared" si="31"/>
        <v>01/00/00</v>
      </c>
      <c r="G481" s="49"/>
      <c r="H481" s="49"/>
      <c r="I481" s="56"/>
      <c r="J481" s="83" t="str">
        <f t="shared" si="32"/>
        <v/>
      </c>
      <c r="K481" s="84" t="str">
        <f>IF(I481=0,"",VLOOKUP(J481,'Item List'!$C$12:$D$307,2,FALSE))</f>
        <v/>
      </c>
      <c r="L481" s="85" t="str">
        <f t="shared" si="33"/>
        <v/>
      </c>
      <c r="M481" s="85" t="str">
        <f t="shared" si="34"/>
        <v/>
      </c>
    </row>
    <row r="482" spans="2:13" ht="12.75" x14ac:dyDescent="0.2">
      <c r="B482" s="88"/>
      <c r="C482" s="89"/>
      <c r="D482" s="89"/>
      <c r="E482" s="89"/>
      <c r="F482" s="90" t="str">
        <f t="shared" si="31"/>
        <v>01/00/00</v>
      </c>
      <c r="G482" s="49"/>
      <c r="H482" s="49"/>
      <c r="I482" s="56"/>
      <c r="J482" s="83" t="str">
        <f t="shared" si="32"/>
        <v/>
      </c>
      <c r="K482" s="84" t="str">
        <f>IF(I482=0,"",VLOOKUP(J482,'Item List'!$C$12:$D$307,2,FALSE))</f>
        <v/>
      </c>
      <c r="L482" s="85" t="str">
        <f t="shared" si="33"/>
        <v/>
      </c>
      <c r="M482" s="85" t="str">
        <f t="shared" si="34"/>
        <v/>
      </c>
    </row>
    <row r="483" spans="2:13" ht="12.75" x14ac:dyDescent="0.2">
      <c r="B483" s="88"/>
      <c r="C483" s="89"/>
      <c r="D483" s="89"/>
      <c r="E483" s="89"/>
      <c r="F483" s="90" t="str">
        <f t="shared" si="31"/>
        <v>01/00/00</v>
      </c>
      <c r="G483" s="49"/>
      <c r="H483" s="49"/>
      <c r="I483" s="56"/>
      <c r="J483" s="83" t="str">
        <f t="shared" si="32"/>
        <v/>
      </c>
      <c r="K483" s="84" t="str">
        <f>IF(I483=0,"",VLOOKUP(J483,'Item List'!$C$12:$D$307,2,FALSE))</f>
        <v/>
      </c>
      <c r="L483" s="85" t="str">
        <f t="shared" si="33"/>
        <v/>
      </c>
      <c r="M483" s="85" t="str">
        <f t="shared" si="34"/>
        <v/>
      </c>
    </row>
    <row r="484" spans="2:13" ht="12.75" x14ac:dyDescent="0.2">
      <c r="B484" s="88"/>
      <c r="C484" s="89"/>
      <c r="D484" s="89"/>
      <c r="E484" s="89"/>
      <c r="F484" s="90" t="str">
        <f t="shared" si="31"/>
        <v>01/00/00</v>
      </c>
      <c r="G484" s="49"/>
      <c r="H484" s="49"/>
      <c r="I484" s="56"/>
      <c r="J484" s="83" t="str">
        <f t="shared" si="32"/>
        <v/>
      </c>
      <c r="K484" s="84" t="str">
        <f>IF(I484=0,"",VLOOKUP(J484,'Item List'!$C$12:$D$307,2,FALSE))</f>
        <v/>
      </c>
      <c r="L484" s="85" t="str">
        <f t="shared" si="33"/>
        <v/>
      </c>
      <c r="M484" s="85" t="str">
        <f t="shared" si="34"/>
        <v/>
      </c>
    </row>
    <row r="485" spans="2:13" ht="12.75" x14ac:dyDescent="0.2">
      <c r="B485" s="88"/>
      <c r="C485" s="89"/>
      <c r="D485" s="89"/>
      <c r="E485" s="89"/>
      <c r="F485" s="90" t="str">
        <f t="shared" si="31"/>
        <v>01/00/00</v>
      </c>
      <c r="G485" s="49"/>
      <c r="H485" s="49"/>
      <c r="I485" s="56"/>
      <c r="J485" s="83" t="str">
        <f t="shared" si="32"/>
        <v/>
      </c>
      <c r="K485" s="84" t="str">
        <f>IF(I485=0,"",VLOOKUP(J485,'Item List'!$C$12:$D$307,2,FALSE))</f>
        <v/>
      </c>
      <c r="L485" s="85" t="str">
        <f t="shared" si="33"/>
        <v/>
      </c>
      <c r="M485" s="85" t="str">
        <f t="shared" si="34"/>
        <v/>
      </c>
    </row>
    <row r="486" spans="2:13" ht="12.75" x14ac:dyDescent="0.2">
      <c r="B486" s="88"/>
      <c r="C486" s="89"/>
      <c r="D486" s="89"/>
      <c r="E486" s="89"/>
      <c r="F486" s="90" t="str">
        <f t="shared" si="31"/>
        <v>01/00/00</v>
      </c>
      <c r="G486" s="49"/>
      <c r="H486" s="49"/>
      <c r="I486" s="56"/>
      <c r="J486" s="83" t="str">
        <f t="shared" si="32"/>
        <v/>
      </c>
      <c r="K486" s="84" t="str">
        <f>IF(I486=0,"",VLOOKUP(J486,'Item List'!$C$12:$D$307,2,FALSE))</f>
        <v/>
      </c>
      <c r="L486" s="85" t="str">
        <f t="shared" si="33"/>
        <v/>
      </c>
      <c r="M486" s="85" t="str">
        <f t="shared" si="34"/>
        <v/>
      </c>
    </row>
    <row r="487" spans="2:13" ht="12.75" x14ac:dyDescent="0.2">
      <c r="B487" s="88"/>
      <c r="C487" s="89"/>
      <c r="D487" s="89"/>
      <c r="E487" s="89"/>
      <c r="F487" s="90" t="str">
        <f t="shared" si="31"/>
        <v>01/00/00</v>
      </c>
      <c r="G487" s="49"/>
      <c r="H487" s="49"/>
      <c r="I487" s="56"/>
      <c r="J487" s="83" t="str">
        <f t="shared" si="32"/>
        <v/>
      </c>
      <c r="K487" s="84" t="str">
        <f>IF(I487=0,"",VLOOKUP(J487,'Item List'!$C$12:$D$307,2,FALSE))</f>
        <v/>
      </c>
      <c r="L487" s="85" t="str">
        <f t="shared" si="33"/>
        <v/>
      </c>
      <c r="M487" s="85" t="str">
        <f t="shared" si="34"/>
        <v/>
      </c>
    </row>
    <row r="488" spans="2:13" ht="12.75" x14ac:dyDescent="0.2">
      <c r="B488" s="88"/>
      <c r="C488" s="89"/>
      <c r="D488" s="89"/>
      <c r="E488" s="89"/>
      <c r="F488" s="90" t="str">
        <f t="shared" si="31"/>
        <v>01/00/00</v>
      </c>
      <c r="G488" s="49"/>
      <c r="H488" s="49"/>
      <c r="I488" s="56"/>
      <c r="J488" s="83" t="str">
        <f t="shared" si="32"/>
        <v/>
      </c>
      <c r="K488" s="84" t="str">
        <f>IF(I488=0,"",VLOOKUP(J488,'Item List'!$C$12:$D$307,2,FALSE))</f>
        <v/>
      </c>
      <c r="L488" s="85" t="str">
        <f t="shared" si="33"/>
        <v/>
      </c>
      <c r="M488" s="85" t="str">
        <f t="shared" si="34"/>
        <v/>
      </c>
    </row>
    <row r="489" spans="2:13" ht="12.75" x14ac:dyDescent="0.2">
      <c r="B489" s="88"/>
      <c r="C489" s="89"/>
      <c r="D489" s="89"/>
      <c r="E489" s="89"/>
      <c r="F489" s="90" t="str">
        <f t="shared" si="31"/>
        <v>01/00/00</v>
      </c>
      <c r="G489" s="49"/>
      <c r="H489" s="49"/>
      <c r="I489" s="56"/>
      <c r="J489" s="83" t="str">
        <f t="shared" si="32"/>
        <v/>
      </c>
      <c r="K489" s="84" t="str">
        <f>IF(I489=0,"",VLOOKUP(J489,'Item List'!$C$12:$D$307,2,FALSE))</f>
        <v/>
      </c>
      <c r="L489" s="85" t="str">
        <f t="shared" si="33"/>
        <v/>
      </c>
      <c r="M489" s="85" t="str">
        <f t="shared" si="34"/>
        <v/>
      </c>
    </row>
    <row r="490" spans="2:13" ht="12.75" x14ac:dyDescent="0.2">
      <c r="B490" s="88"/>
      <c r="C490" s="89"/>
      <c r="D490" s="89"/>
      <c r="E490" s="89"/>
      <c r="F490" s="90" t="str">
        <f t="shared" si="31"/>
        <v>01/00/00</v>
      </c>
      <c r="G490" s="49"/>
      <c r="H490" s="49"/>
      <c r="I490" s="56"/>
      <c r="J490" s="83" t="str">
        <f t="shared" si="32"/>
        <v/>
      </c>
      <c r="K490" s="84" t="str">
        <f>IF(I490=0,"",VLOOKUP(J490,'Item List'!$C$12:$D$307,2,FALSE))</f>
        <v/>
      </c>
      <c r="L490" s="85" t="str">
        <f t="shared" si="33"/>
        <v/>
      </c>
      <c r="M490" s="85" t="str">
        <f t="shared" si="34"/>
        <v/>
      </c>
    </row>
    <row r="491" spans="2:13" ht="12.75" x14ac:dyDescent="0.2">
      <c r="B491" s="88"/>
      <c r="C491" s="89"/>
      <c r="D491" s="89"/>
      <c r="E491" s="89"/>
      <c r="F491" s="90" t="str">
        <f t="shared" si="31"/>
        <v>01/00/00</v>
      </c>
      <c r="G491" s="49"/>
      <c r="H491" s="49"/>
      <c r="I491" s="56"/>
      <c r="J491" s="83" t="str">
        <f t="shared" si="32"/>
        <v/>
      </c>
      <c r="K491" s="84" t="str">
        <f>IF(I491=0,"",VLOOKUP(J491,'Item List'!$C$12:$D$307,2,FALSE))</f>
        <v/>
      </c>
      <c r="L491" s="85" t="str">
        <f t="shared" si="33"/>
        <v/>
      </c>
      <c r="M491" s="85" t="str">
        <f t="shared" si="34"/>
        <v/>
      </c>
    </row>
    <row r="492" spans="2:13" ht="12.75" x14ac:dyDescent="0.2">
      <c r="B492" s="88"/>
      <c r="C492" s="89"/>
      <c r="D492" s="89"/>
      <c r="E492" s="89"/>
      <c r="F492" s="90" t="str">
        <f t="shared" si="31"/>
        <v>01/00/00</v>
      </c>
      <c r="G492" s="49"/>
      <c r="H492" s="49"/>
      <c r="I492" s="56"/>
      <c r="J492" s="83" t="str">
        <f t="shared" si="32"/>
        <v/>
      </c>
      <c r="K492" s="84" t="str">
        <f>IF(I492=0,"",VLOOKUP(J492,'Item List'!$C$12:$D$307,2,FALSE))</f>
        <v/>
      </c>
      <c r="L492" s="85" t="str">
        <f t="shared" si="33"/>
        <v/>
      </c>
      <c r="M492" s="85" t="str">
        <f t="shared" si="34"/>
        <v/>
      </c>
    </row>
    <row r="493" spans="2:13" ht="12.75" x14ac:dyDescent="0.2">
      <c r="B493" s="88"/>
      <c r="C493" s="89"/>
      <c r="D493" s="89"/>
      <c r="E493" s="89"/>
      <c r="F493" s="90" t="str">
        <f t="shared" si="31"/>
        <v>01/00/00</v>
      </c>
      <c r="G493" s="49"/>
      <c r="H493" s="49"/>
      <c r="I493" s="56"/>
      <c r="J493" s="83" t="str">
        <f t="shared" si="32"/>
        <v/>
      </c>
      <c r="K493" s="84" t="str">
        <f>IF(I493=0,"",VLOOKUP(J493,'Item List'!$C$12:$D$307,2,FALSE))</f>
        <v/>
      </c>
      <c r="L493" s="85" t="str">
        <f t="shared" si="33"/>
        <v/>
      </c>
      <c r="M493" s="85" t="str">
        <f t="shared" si="34"/>
        <v/>
      </c>
    </row>
    <row r="494" spans="2:13" ht="12.75" x14ac:dyDescent="0.2">
      <c r="B494" s="88"/>
      <c r="C494" s="89"/>
      <c r="D494" s="89"/>
      <c r="E494" s="89"/>
      <c r="F494" s="90" t="str">
        <f t="shared" si="31"/>
        <v>01/00/00</v>
      </c>
      <c r="G494" s="49"/>
      <c r="H494" s="49"/>
      <c r="I494" s="56"/>
      <c r="J494" s="83" t="str">
        <f t="shared" si="32"/>
        <v/>
      </c>
      <c r="K494" s="84" t="str">
        <f>IF(I494=0,"",VLOOKUP(J494,'Item List'!$C$12:$D$307,2,FALSE))</f>
        <v/>
      </c>
      <c r="L494" s="85" t="str">
        <f t="shared" si="33"/>
        <v/>
      </c>
      <c r="M494" s="85" t="str">
        <f t="shared" si="34"/>
        <v/>
      </c>
    </row>
    <row r="495" spans="2:13" ht="12.75" x14ac:dyDescent="0.2">
      <c r="B495" s="88"/>
      <c r="C495" s="89"/>
      <c r="D495" s="89"/>
      <c r="E495" s="89"/>
      <c r="F495" s="90" t="str">
        <f t="shared" si="31"/>
        <v>01/00/00</v>
      </c>
      <c r="G495" s="49"/>
      <c r="H495" s="49"/>
      <c r="I495" s="56"/>
      <c r="J495" s="83" t="str">
        <f t="shared" si="32"/>
        <v/>
      </c>
      <c r="K495" s="84" t="str">
        <f>IF(I495=0,"",VLOOKUP(J495,'Item List'!$C$12:$D$307,2,FALSE))</f>
        <v/>
      </c>
      <c r="L495" s="85" t="str">
        <f t="shared" si="33"/>
        <v/>
      </c>
      <c r="M495" s="85" t="str">
        <f t="shared" si="34"/>
        <v/>
      </c>
    </row>
    <row r="496" spans="2:13" ht="12.75" x14ac:dyDescent="0.2">
      <c r="B496" s="88"/>
      <c r="C496" s="89"/>
      <c r="D496" s="89"/>
      <c r="E496" s="89"/>
      <c r="F496" s="90" t="str">
        <f t="shared" si="31"/>
        <v>01/00/00</v>
      </c>
      <c r="G496" s="49"/>
      <c r="H496" s="49"/>
      <c r="I496" s="56"/>
      <c r="J496" s="83" t="str">
        <f t="shared" si="32"/>
        <v/>
      </c>
      <c r="K496" s="84" t="str">
        <f>IF(I496=0,"",VLOOKUP(J496,'Item List'!$C$12:$D$307,2,FALSE))</f>
        <v/>
      </c>
      <c r="L496" s="85" t="str">
        <f t="shared" si="33"/>
        <v/>
      </c>
      <c r="M496" s="85" t="str">
        <f t="shared" si="34"/>
        <v/>
      </c>
    </row>
    <row r="497" spans="2:13" ht="12.75" x14ac:dyDescent="0.2">
      <c r="B497" s="88"/>
      <c r="C497" s="89"/>
      <c r="D497" s="89"/>
      <c r="E497" s="89"/>
      <c r="F497" s="90" t="str">
        <f t="shared" si="31"/>
        <v>01/00/00</v>
      </c>
      <c r="G497" s="49"/>
      <c r="H497" s="49"/>
      <c r="I497" s="56"/>
      <c r="J497" s="83" t="str">
        <f t="shared" si="32"/>
        <v/>
      </c>
      <c r="K497" s="84" t="str">
        <f>IF(I497=0,"",VLOOKUP(J497,'Item List'!$C$12:$D$307,2,FALSE))</f>
        <v/>
      </c>
      <c r="L497" s="85" t="str">
        <f t="shared" si="33"/>
        <v/>
      </c>
      <c r="M497" s="85" t="str">
        <f t="shared" si="34"/>
        <v/>
      </c>
    </row>
    <row r="498" spans="2:13" ht="12.75" x14ac:dyDescent="0.2">
      <c r="B498" s="88"/>
      <c r="C498" s="89"/>
      <c r="D498" s="89"/>
      <c r="E498" s="89"/>
      <c r="F498" s="90" t="str">
        <f t="shared" si="31"/>
        <v>01/00/00</v>
      </c>
      <c r="G498" s="49"/>
      <c r="H498" s="49"/>
      <c r="I498" s="56"/>
      <c r="J498" s="83" t="str">
        <f t="shared" si="32"/>
        <v/>
      </c>
      <c r="K498" s="84" t="str">
        <f>IF(I498=0,"",VLOOKUP(J498,'Item List'!$C$12:$D$307,2,FALSE))</f>
        <v/>
      </c>
      <c r="L498" s="85" t="str">
        <f t="shared" si="33"/>
        <v/>
      </c>
      <c r="M498" s="85" t="str">
        <f t="shared" si="34"/>
        <v/>
      </c>
    </row>
    <row r="499" spans="2:13" ht="12.75" x14ac:dyDescent="0.2">
      <c r="B499" s="88"/>
      <c r="C499" s="89"/>
      <c r="D499" s="89"/>
      <c r="E499" s="89"/>
      <c r="F499" s="90" t="str">
        <f t="shared" si="31"/>
        <v>01/00/00</v>
      </c>
      <c r="G499" s="49"/>
      <c r="H499" s="49"/>
      <c r="I499" s="56"/>
      <c r="J499" s="83" t="str">
        <f t="shared" si="32"/>
        <v/>
      </c>
      <c r="K499" s="84" t="str">
        <f>IF(I499=0,"",VLOOKUP(J499,'Item List'!$C$12:$D$307,2,FALSE))</f>
        <v/>
      </c>
      <c r="L499" s="85" t="str">
        <f t="shared" si="33"/>
        <v/>
      </c>
      <c r="M499" s="85" t="str">
        <f t="shared" si="34"/>
        <v/>
      </c>
    </row>
    <row r="500" spans="2:13" ht="12.75" x14ac:dyDescent="0.2">
      <c r="B500" s="88"/>
      <c r="C500" s="89"/>
      <c r="D500" s="89"/>
      <c r="E500" s="89"/>
      <c r="F500" s="90" t="str">
        <f t="shared" si="31"/>
        <v>01/00/00</v>
      </c>
      <c r="G500" s="49"/>
      <c r="H500" s="49"/>
      <c r="I500" s="56"/>
      <c r="J500" s="83" t="str">
        <f t="shared" si="32"/>
        <v/>
      </c>
      <c r="K500" s="84" t="str">
        <f>IF(I500=0,"",VLOOKUP(J500,'Item List'!$C$12:$D$307,2,FALSE))</f>
        <v/>
      </c>
      <c r="L500" s="85" t="str">
        <f t="shared" si="33"/>
        <v/>
      </c>
      <c r="M500" s="85" t="str">
        <f t="shared" si="34"/>
        <v/>
      </c>
    </row>
    <row r="1047555" spans="6:10" ht="12.75" x14ac:dyDescent="0.2">
      <c r="F1047555" s="1"/>
      <c r="J1047555" s="1"/>
    </row>
    <row r="1047556" spans="6:10" ht="12.75" x14ac:dyDescent="0.2">
      <c r="F1047556" s="1"/>
      <c r="J1047556" s="1"/>
    </row>
    <row r="1047557" spans="6:10" ht="12.75" x14ac:dyDescent="0.2">
      <c r="F1047557" s="1"/>
      <c r="J1047557" s="1"/>
    </row>
    <row r="1047558" spans="6:10" ht="12.75" x14ac:dyDescent="0.2">
      <c r="F1047558" s="1"/>
      <c r="J1047558" s="1"/>
    </row>
    <row r="1047559" spans="6:10" ht="12.75" x14ac:dyDescent="0.2">
      <c r="F1047559" s="1"/>
      <c r="J1047559" s="1"/>
    </row>
    <row r="1047560" spans="6:10" ht="12.75" x14ac:dyDescent="0.2">
      <c r="F1047560" s="1"/>
      <c r="J1047560" s="1"/>
    </row>
    <row r="1047561" spans="6:10" ht="12.75" x14ac:dyDescent="0.2">
      <c r="F1047561" s="1"/>
      <c r="J1047561" s="1"/>
    </row>
    <row r="1047562" spans="6:10" ht="12.75" x14ac:dyDescent="0.2">
      <c r="F1047562" s="1"/>
      <c r="J1047562" s="1"/>
    </row>
    <row r="1047563" spans="6:10" ht="12.75" x14ac:dyDescent="0.2">
      <c r="F1047563" s="1"/>
      <c r="J1047563" s="1"/>
    </row>
    <row r="1047564" spans="6:10" ht="12.75" x14ac:dyDescent="0.2">
      <c r="F1047564" s="1"/>
      <c r="J1047564" s="1"/>
    </row>
    <row r="1047565" spans="6:10" ht="12.75" x14ac:dyDescent="0.2">
      <c r="F1047565" s="1"/>
      <c r="J1047565" s="1"/>
    </row>
    <row r="1047566" spans="6:10" ht="12.75" x14ac:dyDescent="0.2">
      <c r="F1047566" s="1"/>
      <c r="J1047566" s="1"/>
    </row>
    <row r="1047567" spans="6:10" ht="12.75" x14ac:dyDescent="0.2">
      <c r="F1047567" s="1"/>
      <c r="J1047567" s="1"/>
    </row>
    <row r="1047568" spans="6:10" ht="12.75" x14ac:dyDescent="0.2">
      <c r="F1047568" s="1"/>
      <c r="J1047568" s="1"/>
    </row>
    <row r="1047569" spans="6:10" ht="12.75" x14ac:dyDescent="0.2">
      <c r="F1047569" s="1"/>
      <c r="J1047569" s="1"/>
    </row>
    <row r="1047570" spans="6:10" ht="12.75" x14ac:dyDescent="0.2">
      <c r="F1047570" s="1"/>
      <c r="J1047570" s="1"/>
    </row>
    <row r="1047571" spans="6:10" ht="12.75" x14ac:dyDescent="0.2">
      <c r="F1047571" s="1"/>
      <c r="J1047571" s="1"/>
    </row>
    <row r="1047572" spans="6:10" ht="12.75" x14ac:dyDescent="0.2">
      <c r="F1047572" s="1"/>
      <c r="J1047572" s="1"/>
    </row>
    <row r="1047573" spans="6:10" ht="12.75" x14ac:dyDescent="0.2">
      <c r="F1047573" s="1"/>
      <c r="J1047573" s="1"/>
    </row>
    <row r="1047574" spans="6:10" ht="12.75" x14ac:dyDescent="0.2">
      <c r="F1047574" s="1"/>
      <c r="J1047574" s="1"/>
    </row>
    <row r="1047575" spans="6:10" ht="12.75" x14ac:dyDescent="0.2">
      <c r="F1047575" s="1"/>
      <c r="J1047575" s="1"/>
    </row>
    <row r="1047576" spans="6:10" ht="12.75" x14ac:dyDescent="0.2">
      <c r="F1047576" s="1"/>
      <c r="J1047576" s="1"/>
    </row>
    <row r="1047577" spans="6:10" ht="12.75" x14ac:dyDescent="0.2">
      <c r="F1047577" s="1"/>
      <c r="J1047577" s="1"/>
    </row>
    <row r="1047578" spans="6:10" ht="12.75" x14ac:dyDescent="0.2">
      <c r="F1047578" s="1"/>
      <c r="J1047578" s="1"/>
    </row>
    <row r="1047579" spans="6:10" ht="12.75" x14ac:dyDescent="0.2">
      <c r="F1047579" s="1"/>
      <c r="J1047579" s="1"/>
    </row>
    <row r="1047580" spans="6:10" ht="12.75" x14ac:dyDescent="0.2">
      <c r="F1047580" s="1"/>
      <c r="J1047580" s="1"/>
    </row>
    <row r="1047581" spans="6:10" ht="12.75" x14ac:dyDescent="0.2">
      <c r="F1047581" s="1"/>
      <c r="J1047581" s="1"/>
    </row>
    <row r="1047582" spans="6:10" ht="12.75" x14ac:dyDescent="0.2">
      <c r="F1047582" s="1"/>
      <c r="J1047582" s="1"/>
    </row>
    <row r="1047583" spans="6:10" ht="12.75" x14ac:dyDescent="0.2">
      <c r="F1047583" s="1"/>
      <c r="J1047583" s="1"/>
    </row>
    <row r="1047584" spans="6:10" ht="12.75" x14ac:dyDescent="0.2">
      <c r="F1047584" s="1"/>
      <c r="J1047584" s="1"/>
    </row>
    <row r="1047585" spans="6:10" ht="12.75" x14ac:dyDescent="0.2">
      <c r="F1047585" s="1"/>
      <c r="J1047585" s="1"/>
    </row>
    <row r="1047586" spans="6:10" ht="12.75" x14ac:dyDescent="0.2">
      <c r="F1047586" s="1"/>
      <c r="J1047586" s="1"/>
    </row>
    <row r="1047587" spans="6:10" ht="12.75" x14ac:dyDescent="0.2">
      <c r="F1047587" s="1"/>
      <c r="J1047587" s="1"/>
    </row>
    <row r="1047588" spans="6:10" ht="12.75" x14ac:dyDescent="0.2">
      <c r="F1047588" s="1"/>
      <c r="J1047588" s="1"/>
    </row>
    <row r="1047589" spans="6:10" ht="12.75" x14ac:dyDescent="0.2">
      <c r="F1047589" s="1"/>
      <c r="J1047589" s="1"/>
    </row>
    <row r="1047590" spans="6:10" ht="12.75" x14ac:dyDescent="0.2">
      <c r="F1047590" s="1"/>
      <c r="J1047590" s="1"/>
    </row>
    <row r="1047591" spans="6:10" ht="12.75" x14ac:dyDescent="0.2">
      <c r="F1047591" s="1"/>
      <c r="J1047591" s="1"/>
    </row>
    <row r="1047592" spans="6:10" ht="12.75" x14ac:dyDescent="0.2">
      <c r="F1047592" s="1"/>
      <c r="J1047592" s="1"/>
    </row>
    <row r="1047593" spans="6:10" ht="12.75" x14ac:dyDescent="0.2">
      <c r="F1047593" s="1"/>
      <c r="J1047593" s="1"/>
    </row>
    <row r="1047594" spans="6:10" ht="12.75" x14ac:dyDescent="0.2">
      <c r="F1047594" s="1"/>
      <c r="J1047594" s="1"/>
    </row>
    <row r="1047595" spans="6:10" ht="12.75" x14ac:dyDescent="0.2">
      <c r="F1047595" s="1"/>
      <c r="J1047595" s="1"/>
    </row>
    <row r="1047596" spans="6:10" ht="12.75" x14ac:dyDescent="0.2">
      <c r="F1047596" s="1"/>
      <c r="J1047596" s="1"/>
    </row>
    <row r="1047597" spans="6:10" ht="12.75" x14ac:dyDescent="0.2">
      <c r="F1047597" s="1"/>
      <c r="J1047597" s="1"/>
    </row>
    <row r="1047598" spans="6:10" ht="12.75" x14ac:dyDescent="0.2">
      <c r="F1047598" s="1"/>
      <c r="J1047598" s="1"/>
    </row>
    <row r="1047599" spans="6:10" ht="12.75" x14ac:dyDescent="0.2">
      <c r="F1047599" s="1"/>
      <c r="J1047599" s="1"/>
    </row>
    <row r="1047600" spans="6:10" ht="12.75" x14ac:dyDescent="0.2">
      <c r="F1047600" s="1"/>
      <c r="J1047600" s="1"/>
    </row>
    <row r="1047601" spans="6:10" ht="12.75" x14ac:dyDescent="0.2">
      <c r="F1047601" s="1"/>
      <c r="J1047601" s="1"/>
    </row>
    <row r="1047602" spans="6:10" ht="12.75" x14ac:dyDescent="0.2">
      <c r="F1047602" s="1"/>
      <c r="J1047602" s="1"/>
    </row>
    <row r="1047603" spans="6:10" ht="12.75" x14ac:dyDescent="0.2">
      <c r="F1047603" s="1"/>
      <c r="J1047603" s="1"/>
    </row>
    <row r="1047604" spans="6:10" ht="12.75" x14ac:dyDescent="0.2">
      <c r="F1047604" s="1"/>
      <c r="J1047604" s="1"/>
    </row>
    <row r="1047605" spans="6:10" ht="12.75" x14ac:dyDescent="0.2">
      <c r="F1047605" s="1"/>
      <c r="J1047605" s="1"/>
    </row>
    <row r="1047606" spans="6:10" ht="12.75" x14ac:dyDescent="0.2">
      <c r="F1047606" s="1"/>
      <c r="J1047606" s="1"/>
    </row>
    <row r="1047607" spans="6:10" ht="12.75" x14ac:dyDescent="0.2">
      <c r="F1047607" s="1"/>
      <c r="J1047607" s="1"/>
    </row>
    <row r="1047608" spans="6:10" ht="12.75" x14ac:dyDescent="0.2">
      <c r="F1047608" s="1"/>
      <c r="J1047608" s="1"/>
    </row>
    <row r="1047609" spans="6:10" ht="12.75" x14ac:dyDescent="0.2">
      <c r="F1047609" s="1"/>
      <c r="J1047609" s="1"/>
    </row>
    <row r="1047610" spans="6:10" ht="12.75" x14ac:dyDescent="0.2">
      <c r="F1047610" s="1"/>
      <c r="J1047610" s="1"/>
    </row>
    <row r="1047611" spans="6:10" ht="12.75" x14ac:dyDescent="0.2">
      <c r="F1047611" s="1"/>
      <c r="J1047611" s="1"/>
    </row>
    <row r="1047612" spans="6:10" ht="12.75" x14ac:dyDescent="0.2">
      <c r="F1047612" s="1"/>
      <c r="J1047612" s="1"/>
    </row>
    <row r="1047613" spans="6:10" ht="12.75" x14ac:dyDescent="0.2">
      <c r="F1047613" s="1"/>
      <c r="J1047613" s="1"/>
    </row>
    <row r="1047614" spans="6:10" ht="12.75" x14ac:dyDescent="0.2">
      <c r="F1047614" s="1"/>
      <c r="J1047614" s="1"/>
    </row>
    <row r="1047615" spans="6:10" ht="12.75" x14ac:dyDescent="0.2">
      <c r="F1047615" s="1"/>
      <c r="J1047615" s="1"/>
    </row>
    <row r="1047616" spans="6:10" ht="12.75" x14ac:dyDescent="0.2">
      <c r="F1047616" s="1"/>
      <c r="J1047616" s="1"/>
    </row>
    <row r="1047617" spans="6:10" ht="12.75" x14ac:dyDescent="0.2">
      <c r="F1047617" s="1"/>
      <c r="J1047617" s="1"/>
    </row>
    <row r="1047618" spans="6:10" ht="12.75" x14ac:dyDescent="0.2">
      <c r="F1047618" s="1"/>
      <c r="J1047618" s="1"/>
    </row>
    <row r="1047619" spans="6:10" ht="12.75" x14ac:dyDescent="0.2">
      <c r="F1047619" s="1"/>
      <c r="J1047619" s="1"/>
    </row>
    <row r="1047620" spans="6:10" ht="12.75" x14ac:dyDescent="0.2">
      <c r="F1047620" s="1"/>
      <c r="J1047620" s="1"/>
    </row>
    <row r="1047621" spans="6:10" ht="12.75" x14ac:dyDescent="0.2">
      <c r="F1047621" s="1"/>
      <c r="J1047621" s="1"/>
    </row>
    <row r="1047622" spans="6:10" ht="12.75" x14ac:dyDescent="0.2">
      <c r="F1047622" s="1"/>
      <c r="J1047622" s="1"/>
    </row>
    <row r="1047623" spans="6:10" ht="12.75" x14ac:dyDescent="0.2">
      <c r="F1047623" s="1"/>
      <c r="J1047623" s="1"/>
    </row>
    <row r="1047624" spans="6:10" ht="12.75" x14ac:dyDescent="0.2">
      <c r="F1047624" s="1"/>
      <c r="J1047624" s="1"/>
    </row>
    <row r="1047625" spans="6:10" ht="12.75" x14ac:dyDescent="0.2">
      <c r="F1047625" s="1"/>
      <c r="J1047625" s="1"/>
    </row>
    <row r="1047626" spans="6:10" ht="12.75" x14ac:dyDescent="0.2">
      <c r="F1047626" s="1"/>
      <c r="J1047626" s="1"/>
    </row>
    <row r="1047627" spans="6:10" ht="12.75" x14ac:dyDescent="0.2">
      <c r="F1047627" s="1"/>
      <c r="J1047627" s="1"/>
    </row>
    <row r="1047628" spans="6:10" ht="12.75" x14ac:dyDescent="0.2">
      <c r="F1047628" s="1"/>
      <c r="J1047628" s="1"/>
    </row>
    <row r="1047629" spans="6:10" ht="12.75" x14ac:dyDescent="0.2">
      <c r="F1047629" s="1"/>
      <c r="J1047629" s="1"/>
    </row>
    <row r="1047630" spans="6:10" ht="12.75" x14ac:dyDescent="0.2">
      <c r="F1047630" s="1"/>
      <c r="J1047630" s="1"/>
    </row>
    <row r="1047631" spans="6:10" ht="12.75" x14ac:dyDescent="0.2">
      <c r="F1047631" s="1"/>
      <c r="J1047631" s="1"/>
    </row>
    <row r="1047632" spans="6:10" ht="12.75" x14ac:dyDescent="0.2">
      <c r="F1047632" s="1"/>
      <c r="J1047632" s="1"/>
    </row>
    <row r="1047633" spans="6:10" ht="12.75" x14ac:dyDescent="0.2">
      <c r="F1047633" s="1"/>
      <c r="J1047633" s="1"/>
    </row>
    <row r="1047634" spans="6:10" ht="12.75" x14ac:dyDescent="0.2">
      <c r="F1047634" s="1"/>
      <c r="J1047634" s="1"/>
    </row>
    <row r="1047635" spans="6:10" ht="12.75" x14ac:dyDescent="0.2">
      <c r="F1047635" s="1"/>
      <c r="J1047635" s="1"/>
    </row>
    <row r="1047636" spans="6:10" ht="12.75" x14ac:dyDescent="0.2">
      <c r="F1047636" s="1"/>
      <c r="J1047636" s="1"/>
    </row>
    <row r="1047637" spans="6:10" ht="12.75" x14ac:dyDescent="0.2">
      <c r="F1047637" s="1"/>
      <c r="J1047637" s="1"/>
    </row>
    <row r="1047638" spans="6:10" ht="12.75" x14ac:dyDescent="0.2">
      <c r="F1047638" s="1"/>
      <c r="J1047638" s="1"/>
    </row>
    <row r="1047639" spans="6:10" ht="12.75" x14ac:dyDescent="0.2">
      <c r="F1047639" s="1"/>
      <c r="J1047639" s="1"/>
    </row>
    <row r="1047640" spans="6:10" ht="12.75" x14ac:dyDescent="0.2">
      <c r="F1047640" s="1"/>
      <c r="J1047640" s="1"/>
    </row>
    <row r="1047641" spans="6:10" ht="12.75" x14ac:dyDescent="0.2">
      <c r="F1047641" s="1"/>
      <c r="J1047641" s="1"/>
    </row>
    <row r="1047642" spans="6:10" ht="12.75" x14ac:dyDescent="0.2">
      <c r="F1047642" s="1"/>
      <c r="J1047642" s="1"/>
    </row>
    <row r="1047643" spans="6:10" ht="12.75" x14ac:dyDescent="0.2">
      <c r="F1047643" s="1"/>
      <c r="J1047643" s="1"/>
    </row>
    <row r="1047644" spans="6:10" ht="12.75" x14ac:dyDescent="0.2">
      <c r="F1047644" s="1"/>
      <c r="J1047644" s="1"/>
    </row>
    <row r="1047645" spans="6:10" ht="12.75" x14ac:dyDescent="0.2">
      <c r="F1047645" s="1"/>
      <c r="J1047645" s="1"/>
    </row>
    <row r="1047646" spans="6:10" ht="12.75" x14ac:dyDescent="0.2">
      <c r="F1047646" s="1"/>
      <c r="J1047646" s="1"/>
    </row>
    <row r="1047647" spans="6:10" ht="12.75" x14ac:dyDescent="0.2">
      <c r="F1047647" s="1"/>
      <c r="J1047647" s="1"/>
    </row>
    <row r="1047648" spans="6:10" ht="12.75" x14ac:dyDescent="0.2">
      <c r="F1047648" s="1"/>
      <c r="J1047648" s="1"/>
    </row>
    <row r="1047649" spans="6:10" ht="12.75" x14ac:dyDescent="0.2">
      <c r="F1047649" s="1"/>
      <c r="J1047649" s="1"/>
    </row>
    <row r="1047650" spans="6:10" ht="12.75" x14ac:dyDescent="0.2">
      <c r="F1047650" s="1"/>
      <c r="J1047650" s="1"/>
    </row>
    <row r="1047651" spans="6:10" ht="12.75" x14ac:dyDescent="0.2">
      <c r="F1047651" s="1"/>
      <c r="J1047651" s="1"/>
    </row>
    <row r="1047652" spans="6:10" ht="12.75" x14ac:dyDescent="0.2">
      <c r="F1047652" s="1"/>
      <c r="J1047652" s="1"/>
    </row>
    <row r="1047653" spans="6:10" ht="12.75" x14ac:dyDescent="0.2">
      <c r="F1047653" s="1"/>
      <c r="J1047653" s="1"/>
    </row>
    <row r="1047654" spans="6:10" ht="12.75" x14ac:dyDescent="0.2">
      <c r="F1047654" s="1"/>
      <c r="J1047654" s="1"/>
    </row>
    <row r="1047655" spans="6:10" ht="12.75" x14ac:dyDescent="0.2">
      <c r="F1047655" s="1"/>
      <c r="J1047655" s="1"/>
    </row>
    <row r="1047656" spans="6:10" ht="12.75" x14ac:dyDescent="0.2">
      <c r="F1047656" s="1"/>
      <c r="J1047656" s="1"/>
    </row>
    <row r="1047657" spans="6:10" ht="12.75" x14ac:dyDescent="0.2">
      <c r="F1047657" s="1"/>
      <c r="J1047657" s="1"/>
    </row>
    <row r="1047658" spans="6:10" ht="12.75" x14ac:dyDescent="0.2">
      <c r="F1047658" s="1"/>
      <c r="J1047658" s="1"/>
    </row>
    <row r="1047659" spans="6:10" ht="12.75" x14ac:dyDescent="0.2">
      <c r="F1047659" s="1"/>
      <c r="J1047659" s="1"/>
    </row>
    <row r="1047660" spans="6:10" ht="12.75" x14ac:dyDescent="0.2">
      <c r="F1047660" s="1"/>
      <c r="J1047660" s="1"/>
    </row>
    <row r="1047661" spans="6:10" ht="12.75" x14ac:dyDescent="0.2">
      <c r="F1047661" s="1"/>
      <c r="J1047661" s="1"/>
    </row>
    <row r="1047662" spans="6:10" ht="12.75" x14ac:dyDescent="0.2">
      <c r="F1047662" s="1"/>
      <c r="J1047662" s="1"/>
    </row>
    <row r="1047663" spans="6:10" ht="12.75" x14ac:dyDescent="0.2">
      <c r="F1047663" s="1"/>
      <c r="J1047663" s="1"/>
    </row>
    <row r="1047664" spans="6:10" ht="12.75" x14ac:dyDescent="0.2">
      <c r="F1047664" s="1"/>
      <c r="J1047664" s="1"/>
    </row>
    <row r="1047665" spans="6:10" ht="12.75" x14ac:dyDescent="0.2">
      <c r="F1047665" s="1"/>
      <c r="J1047665" s="1"/>
    </row>
    <row r="1047666" spans="6:10" ht="12.75" x14ac:dyDescent="0.2">
      <c r="F1047666" s="1"/>
      <c r="J1047666" s="1"/>
    </row>
    <row r="1047667" spans="6:10" ht="12.75" x14ac:dyDescent="0.2">
      <c r="F1047667" s="1"/>
      <c r="J1047667" s="1"/>
    </row>
    <row r="1047668" spans="6:10" ht="12.75" x14ac:dyDescent="0.2">
      <c r="F1047668" s="1"/>
      <c r="J1047668" s="1"/>
    </row>
    <row r="1047669" spans="6:10" ht="12.75" x14ac:dyDescent="0.2">
      <c r="F1047669" s="1"/>
      <c r="J1047669" s="1"/>
    </row>
    <row r="1047670" spans="6:10" ht="12.75" x14ac:dyDescent="0.2">
      <c r="F1047670" s="1"/>
      <c r="J1047670" s="1"/>
    </row>
    <row r="1047671" spans="6:10" ht="12.75" x14ac:dyDescent="0.2">
      <c r="F1047671" s="1"/>
      <c r="J1047671" s="1"/>
    </row>
    <row r="1047672" spans="6:10" ht="12.75" x14ac:dyDescent="0.2">
      <c r="F1047672" s="1"/>
      <c r="J1047672" s="1"/>
    </row>
    <row r="1047673" spans="6:10" ht="12.75" x14ac:dyDescent="0.2">
      <c r="F1047673" s="1"/>
      <c r="J1047673" s="1"/>
    </row>
    <row r="1047674" spans="6:10" ht="12.75" x14ac:dyDescent="0.2">
      <c r="F1047674" s="1"/>
      <c r="J1047674" s="1"/>
    </row>
    <row r="1047675" spans="6:10" ht="12.75" x14ac:dyDescent="0.2">
      <c r="F1047675" s="1"/>
      <c r="J1047675" s="1"/>
    </row>
    <row r="1047676" spans="6:10" ht="12.75" x14ac:dyDescent="0.2">
      <c r="F1047676" s="1"/>
      <c r="J1047676" s="1"/>
    </row>
    <row r="1047677" spans="6:10" ht="12.75" x14ac:dyDescent="0.2">
      <c r="F1047677" s="1"/>
      <c r="J1047677" s="1"/>
    </row>
    <row r="1047678" spans="6:10" ht="12.75" x14ac:dyDescent="0.2">
      <c r="F1047678" s="1"/>
      <c r="J1047678" s="1"/>
    </row>
    <row r="1047679" spans="6:10" ht="12.75" x14ac:dyDescent="0.2">
      <c r="F1047679" s="1"/>
      <c r="J1047679" s="1"/>
    </row>
    <row r="1047680" spans="6:10" ht="12.75" x14ac:dyDescent="0.2">
      <c r="F1047680" s="1"/>
      <c r="J1047680" s="1"/>
    </row>
    <row r="1047681" spans="6:10" ht="12.75" x14ac:dyDescent="0.2">
      <c r="F1047681" s="1"/>
      <c r="J1047681" s="1"/>
    </row>
    <row r="1047682" spans="6:10" ht="12.75" x14ac:dyDescent="0.2">
      <c r="F1047682" s="1"/>
      <c r="J1047682" s="1"/>
    </row>
    <row r="1047683" spans="6:10" ht="12.75" x14ac:dyDescent="0.2">
      <c r="F1047683" s="1"/>
      <c r="J1047683" s="1"/>
    </row>
    <row r="1047684" spans="6:10" ht="12.75" x14ac:dyDescent="0.2">
      <c r="F1047684" s="1"/>
      <c r="J1047684" s="1"/>
    </row>
    <row r="1047685" spans="6:10" ht="12.75" x14ac:dyDescent="0.2">
      <c r="F1047685" s="1"/>
      <c r="J1047685" s="1"/>
    </row>
    <row r="1047686" spans="6:10" ht="12.75" x14ac:dyDescent="0.2">
      <c r="F1047686" s="1"/>
      <c r="J1047686" s="1"/>
    </row>
    <row r="1047687" spans="6:10" ht="12.75" x14ac:dyDescent="0.2">
      <c r="F1047687" s="1"/>
      <c r="J1047687" s="1"/>
    </row>
    <row r="1047688" spans="6:10" ht="12.75" x14ac:dyDescent="0.2">
      <c r="F1047688" s="1"/>
      <c r="J1047688" s="1"/>
    </row>
    <row r="1047689" spans="6:10" ht="12.75" x14ac:dyDescent="0.2">
      <c r="F1047689" s="1"/>
      <c r="J1047689" s="1"/>
    </row>
    <row r="1047690" spans="6:10" ht="12.75" x14ac:dyDescent="0.2">
      <c r="F1047690" s="1"/>
      <c r="J1047690" s="1"/>
    </row>
    <row r="1047691" spans="6:10" ht="12.75" x14ac:dyDescent="0.2">
      <c r="F1047691" s="1"/>
      <c r="J1047691" s="1"/>
    </row>
    <row r="1047692" spans="6:10" ht="12.75" x14ac:dyDescent="0.2">
      <c r="F1047692" s="1"/>
      <c r="J1047692" s="1"/>
    </row>
    <row r="1047693" spans="6:10" ht="12.75" x14ac:dyDescent="0.2">
      <c r="F1047693" s="1"/>
      <c r="J1047693" s="1"/>
    </row>
    <row r="1047694" spans="6:10" ht="12.75" x14ac:dyDescent="0.2">
      <c r="F1047694" s="1"/>
      <c r="J1047694" s="1"/>
    </row>
    <row r="1047695" spans="6:10" ht="12.75" x14ac:dyDescent="0.2">
      <c r="F1047695" s="1"/>
      <c r="J1047695" s="1"/>
    </row>
    <row r="1047696" spans="6:10" ht="12.75" x14ac:dyDescent="0.2">
      <c r="F1047696" s="1"/>
      <c r="J1047696" s="1"/>
    </row>
    <row r="1047697" spans="6:10" ht="12.75" x14ac:dyDescent="0.2">
      <c r="F1047697" s="1"/>
      <c r="J1047697" s="1"/>
    </row>
    <row r="1047698" spans="6:10" ht="12.75" x14ac:dyDescent="0.2">
      <c r="F1047698" s="1"/>
      <c r="J1047698" s="1"/>
    </row>
    <row r="1047699" spans="6:10" ht="12.75" x14ac:dyDescent="0.2">
      <c r="F1047699" s="1"/>
      <c r="J1047699" s="1"/>
    </row>
    <row r="1047700" spans="6:10" ht="12.75" x14ac:dyDescent="0.2">
      <c r="F1047700" s="1"/>
      <c r="J1047700" s="1"/>
    </row>
    <row r="1047701" spans="6:10" ht="12.75" x14ac:dyDescent="0.2">
      <c r="F1047701" s="1"/>
      <c r="J1047701" s="1"/>
    </row>
    <row r="1047702" spans="6:10" ht="12.75" x14ac:dyDescent="0.2">
      <c r="F1047702" s="1"/>
      <c r="J1047702" s="1"/>
    </row>
    <row r="1047703" spans="6:10" ht="12.75" x14ac:dyDescent="0.2">
      <c r="F1047703" s="1"/>
      <c r="J1047703" s="1"/>
    </row>
    <row r="1047704" spans="6:10" ht="12.75" x14ac:dyDescent="0.2">
      <c r="F1047704" s="1"/>
      <c r="J1047704" s="1"/>
    </row>
    <row r="1047705" spans="6:10" ht="12.75" x14ac:dyDescent="0.2">
      <c r="F1047705" s="1"/>
      <c r="J1047705" s="1"/>
    </row>
    <row r="1047706" spans="6:10" ht="12.75" x14ac:dyDescent="0.2">
      <c r="F1047706" s="1"/>
      <c r="J1047706" s="1"/>
    </row>
    <row r="1047707" spans="6:10" ht="12.75" x14ac:dyDescent="0.2">
      <c r="F1047707" s="1"/>
      <c r="J1047707" s="1"/>
    </row>
    <row r="1047708" spans="6:10" ht="12.75" x14ac:dyDescent="0.2">
      <c r="F1047708" s="1"/>
      <c r="J1047708" s="1"/>
    </row>
    <row r="1047709" spans="6:10" ht="12.75" x14ac:dyDescent="0.2">
      <c r="F1047709" s="1"/>
      <c r="J1047709" s="1"/>
    </row>
    <row r="1047710" spans="6:10" ht="12.75" x14ac:dyDescent="0.2">
      <c r="F1047710" s="1"/>
      <c r="J1047710" s="1"/>
    </row>
    <row r="1047711" spans="6:10" ht="12.75" x14ac:dyDescent="0.2">
      <c r="F1047711" s="1"/>
      <c r="J1047711" s="1"/>
    </row>
    <row r="1047712" spans="6:10" ht="12.75" x14ac:dyDescent="0.2">
      <c r="F1047712" s="1"/>
      <c r="J1047712" s="1"/>
    </row>
    <row r="1047713" spans="6:10" ht="12.75" x14ac:dyDescent="0.2">
      <c r="F1047713" s="1"/>
      <c r="J1047713" s="1"/>
    </row>
    <row r="1047714" spans="6:10" ht="12.75" x14ac:dyDescent="0.2">
      <c r="F1047714" s="1"/>
      <c r="J1047714" s="1"/>
    </row>
    <row r="1047715" spans="6:10" ht="12.75" x14ac:dyDescent="0.2">
      <c r="F1047715" s="1"/>
      <c r="J1047715" s="1"/>
    </row>
    <row r="1047716" spans="6:10" ht="12.75" x14ac:dyDescent="0.2">
      <c r="F1047716" s="1"/>
      <c r="J1047716" s="1"/>
    </row>
    <row r="1047717" spans="6:10" ht="12.75" x14ac:dyDescent="0.2">
      <c r="F1047717" s="1"/>
      <c r="J1047717" s="1"/>
    </row>
    <row r="1047718" spans="6:10" ht="12.75" x14ac:dyDescent="0.2">
      <c r="F1047718" s="1"/>
      <c r="J1047718" s="1"/>
    </row>
    <row r="1047719" spans="6:10" ht="12.75" x14ac:dyDescent="0.2">
      <c r="F1047719" s="1"/>
      <c r="J1047719" s="1"/>
    </row>
    <row r="1047720" spans="6:10" ht="12.75" x14ac:dyDescent="0.2">
      <c r="F1047720" s="1"/>
      <c r="J1047720" s="1"/>
    </row>
    <row r="1047721" spans="6:10" ht="12.75" x14ac:dyDescent="0.2">
      <c r="F1047721" s="1"/>
      <c r="J1047721" s="1"/>
    </row>
    <row r="1047722" spans="6:10" ht="12.75" x14ac:dyDescent="0.2">
      <c r="F1047722" s="1"/>
      <c r="J1047722" s="1"/>
    </row>
    <row r="1047723" spans="6:10" ht="12.75" x14ac:dyDescent="0.2">
      <c r="F1047723" s="1"/>
      <c r="J1047723" s="1"/>
    </row>
    <row r="1047724" spans="6:10" ht="12.75" x14ac:dyDescent="0.2">
      <c r="F1047724" s="1"/>
      <c r="J1047724" s="1"/>
    </row>
    <row r="1047725" spans="6:10" ht="12.75" x14ac:dyDescent="0.2">
      <c r="F1047725" s="1"/>
      <c r="J1047725" s="1"/>
    </row>
    <row r="1047726" spans="6:10" ht="12.75" x14ac:dyDescent="0.2">
      <c r="F1047726" s="1"/>
      <c r="J1047726" s="1"/>
    </row>
    <row r="1047727" spans="6:10" ht="12.75" x14ac:dyDescent="0.2">
      <c r="F1047727" s="1"/>
      <c r="J1047727" s="1"/>
    </row>
    <row r="1047728" spans="6:10" ht="12.75" x14ac:dyDescent="0.2">
      <c r="F1047728" s="1"/>
      <c r="J1047728" s="1"/>
    </row>
    <row r="1047729" spans="6:10" ht="12.75" x14ac:dyDescent="0.2">
      <c r="F1047729" s="1"/>
      <c r="J1047729" s="1"/>
    </row>
    <row r="1047730" spans="6:10" ht="12.75" x14ac:dyDescent="0.2">
      <c r="F1047730" s="1"/>
      <c r="J1047730" s="1"/>
    </row>
    <row r="1047731" spans="6:10" ht="12.75" x14ac:dyDescent="0.2">
      <c r="F1047731" s="1"/>
      <c r="J1047731" s="1"/>
    </row>
    <row r="1047732" spans="6:10" ht="12.75" x14ac:dyDescent="0.2">
      <c r="F1047732" s="1"/>
      <c r="J1047732" s="1"/>
    </row>
    <row r="1047733" spans="6:10" ht="12.75" x14ac:dyDescent="0.2">
      <c r="F1047733" s="1"/>
      <c r="J1047733" s="1"/>
    </row>
    <row r="1047734" spans="6:10" ht="12.75" x14ac:dyDescent="0.2">
      <c r="F1047734" s="1"/>
      <c r="J1047734" s="1"/>
    </row>
    <row r="1047735" spans="6:10" ht="12.75" x14ac:dyDescent="0.2">
      <c r="F1047735" s="1"/>
      <c r="J1047735" s="1"/>
    </row>
    <row r="1047736" spans="6:10" ht="12.75" x14ac:dyDescent="0.2">
      <c r="F1047736" s="1"/>
      <c r="J1047736" s="1"/>
    </row>
    <row r="1047737" spans="6:10" ht="12.75" x14ac:dyDescent="0.2">
      <c r="F1047737" s="1"/>
      <c r="J1047737" s="1"/>
    </row>
    <row r="1047738" spans="6:10" ht="12.75" x14ac:dyDescent="0.2">
      <c r="F1047738" s="1"/>
      <c r="J1047738" s="1"/>
    </row>
    <row r="1047739" spans="6:10" ht="12.75" x14ac:dyDescent="0.2">
      <c r="F1047739" s="1"/>
      <c r="J1047739" s="1"/>
    </row>
    <row r="1047740" spans="6:10" ht="12.75" x14ac:dyDescent="0.2">
      <c r="F1047740" s="1"/>
      <c r="J1047740" s="1"/>
    </row>
    <row r="1047741" spans="6:10" ht="12.75" x14ac:dyDescent="0.2">
      <c r="F1047741" s="1"/>
      <c r="J1047741" s="1"/>
    </row>
    <row r="1047742" spans="6:10" ht="12.75" x14ac:dyDescent="0.2">
      <c r="F1047742" s="1"/>
      <c r="J1047742" s="1"/>
    </row>
    <row r="1047743" spans="6:10" ht="12.75" x14ac:dyDescent="0.2">
      <c r="F1047743" s="1"/>
      <c r="J1047743" s="1"/>
    </row>
    <row r="1047744" spans="6:10" ht="12.75" x14ac:dyDescent="0.2">
      <c r="F1047744" s="1"/>
      <c r="J1047744" s="1"/>
    </row>
    <row r="1047745" spans="6:10" ht="12.75" x14ac:dyDescent="0.2">
      <c r="F1047745" s="1"/>
      <c r="J1047745" s="1"/>
    </row>
    <row r="1047746" spans="6:10" ht="12.75" x14ac:dyDescent="0.2">
      <c r="F1047746" s="1"/>
      <c r="J1047746" s="1"/>
    </row>
    <row r="1047747" spans="6:10" ht="12.75" x14ac:dyDescent="0.2">
      <c r="F1047747" s="1"/>
      <c r="J1047747" s="1"/>
    </row>
    <row r="1047748" spans="6:10" ht="12.75" x14ac:dyDescent="0.2">
      <c r="F1047748" s="1"/>
      <c r="J1047748" s="1"/>
    </row>
    <row r="1047749" spans="6:10" ht="12.75" x14ac:dyDescent="0.2">
      <c r="F1047749" s="1"/>
      <c r="J1047749" s="1"/>
    </row>
    <row r="1047750" spans="6:10" ht="12.75" x14ac:dyDescent="0.2">
      <c r="F1047750" s="1"/>
      <c r="J1047750" s="1"/>
    </row>
    <row r="1047751" spans="6:10" ht="12.75" x14ac:dyDescent="0.2">
      <c r="F1047751" s="1"/>
      <c r="J1047751" s="1"/>
    </row>
    <row r="1047752" spans="6:10" ht="12.75" x14ac:dyDescent="0.2">
      <c r="F1047752" s="1"/>
      <c r="J1047752" s="1"/>
    </row>
    <row r="1047753" spans="6:10" ht="12.75" x14ac:dyDescent="0.2">
      <c r="F1047753" s="1"/>
      <c r="J1047753" s="1"/>
    </row>
    <row r="1047754" spans="6:10" ht="12.75" x14ac:dyDescent="0.2">
      <c r="F1047754" s="1"/>
      <c r="J1047754" s="1"/>
    </row>
    <row r="1047755" spans="6:10" ht="12.75" x14ac:dyDescent="0.2">
      <c r="F1047755" s="1"/>
      <c r="J1047755" s="1"/>
    </row>
    <row r="1047756" spans="6:10" ht="12.75" x14ac:dyDescent="0.2">
      <c r="F1047756" s="1"/>
      <c r="J1047756" s="1"/>
    </row>
    <row r="1047757" spans="6:10" ht="12.75" x14ac:dyDescent="0.2">
      <c r="F1047757" s="1"/>
      <c r="J1047757" s="1"/>
    </row>
    <row r="1047758" spans="6:10" ht="12.75" x14ac:dyDescent="0.2">
      <c r="F1047758" s="1"/>
      <c r="J1047758" s="1"/>
    </row>
    <row r="1047759" spans="6:10" ht="12.75" x14ac:dyDescent="0.2">
      <c r="F1047759" s="1"/>
      <c r="J1047759" s="1"/>
    </row>
    <row r="1047760" spans="6:10" ht="12.75" x14ac:dyDescent="0.2">
      <c r="F1047760" s="1"/>
      <c r="J1047760" s="1"/>
    </row>
    <row r="1047761" spans="6:10" ht="12.75" x14ac:dyDescent="0.2">
      <c r="F1047761" s="1"/>
      <c r="J1047761" s="1"/>
    </row>
    <row r="1047762" spans="6:10" ht="12.75" x14ac:dyDescent="0.2">
      <c r="F1047762" s="1"/>
      <c r="J1047762" s="1"/>
    </row>
    <row r="1047763" spans="6:10" ht="12.75" x14ac:dyDescent="0.2">
      <c r="F1047763" s="1"/>
      <c r="J1047763" s="1"/>
    </row>
    <row r="1047764" spans="6:10" ht="12.75" x14ac:dyDescent="0.2">
      <c r="F1047764" s="1"/>
      <c r="J1047764" s="1"/>
    </row>
    <row r="1047765" spans="6:10" ht="12.75" x14ac:dyDescent="0.2">
      <c r="F1047765" s="1"/>
      <c r="J1047765" s="1"/>
    </row>
    <row r="1047766" spans="6:10" ht="12.75" x14ac:dyDescent="0.2">
      <c r="F1047766" s="1"/>
      <c r="J1047766" s="1"/>
    </row>
    <row r="1047767" spans="6:10" ht="12.75" x14ac:dyDescent="0.2">
      <c r="F1047767" s="1"/>
      <c r="J1047767" s="1"/>
    </row>
    <row r="1047768" spans="6:10" ht="12.75" x14ac:dyDescent="0.2">
      <c r="F1047768" s="1"/>
      <c r="J1047768" s="1"/>
    </row>
    <row r="1047769" spans="6:10" ht="12.75" x14ac:dyDescent="0.2">
      <c r="F1047769" s="1"/>
      <c r="J1047769" s="1"/>
    </row>
    <row r="1047770" spans="6:10" ht="12.75" x14ac:dyDescent="0.2">
      <c r="F1047770" s="1"/>
      <c r="J1047770" s="1"/>
    </row>
    <row r="1047771" spans="6:10" ht="12.75" x14ac:dyDescent="0.2">
      <c r="F1047771" s="1"/>
      <c r="J1047771" s="1"/>
    </row>
    <row r="1047772" spans="6:10" ht="12.75" x14ac:dyDescent="0.2">
      <c r="F1047772" s="1"/>
      <c r="J1047772" s="1"/>
    </row>
    <row r="1047773" spans="6:10" ht="12.75" x14ac:dyDescent="0.2">
      <c r="F1047773" s="1"/>
      <c r="J1047773" s="1"/>
    </row>
    <row r="1047774" spans="6:10" ht="12.75" x14ac:dyDescent="0.2">
      <c r="F1047774" s="1"/>
      <c r="J1047774" s="1"/>
    </row>
    <row r="1047775" spans="6:10" ht="12.75" x14ac:dyDescent="0.2">
      <c r="F1047775" s="1"/>
      <c r="J1047775" s="1"/>
    </row>
    <row r="1047776" spans="6:10" ht="12.75" x14ac:dyDescent="0.2">
      <c r="F1047776" s="1"/>
      <c r="J1047776" s="1"/>
    </row>
    <row r="1047777" spans="6:10" ht="12.75" x14ac:dyDescent="0.2">
      <c r="F1047777" s="1"/>
      <c r="J1047777" s="1"/>
    </row>
    <row r="1047778" spans="6:10" ht="12.75" x14ac:dyDescent="0.2">
      <c r="F1047778" s="1"/>
      <c r="J1047778" s="1"/>
    </row>
    <row r="1047779" spans="6:10" ht="12.75" x14ac:dyDescent="0.2">
      <c r="F1047779" s="1"/>
      <c r="J1047779" s="1"/>
    </row>
    <row r="1047780" spans="6:10" ht="12.75" x14ac:dyDescent="0.2">
      <c r="F1047780" s="1"/>
      <c r="J1047780" s="1"/>
    </row>
    <row r="1047781" spans="6:10" ht="12.75" x14ac:dyDescent="0.2">
      <c r="F1047781" s="1"/>
      <c r="J1047781" s="1"/>
    </row>
    <row r="1047782" spans="6:10" ht="12.75" x14ac:dyDescent="0.2">
      <c r="F1047782" s="1"/>
      <c r="J1047782" s="1"/>
    </row>
    <row r="1047783" spans="6:10" ht="12.75" x14ac:dyDescent="0.2">
      <c r="F1047783" s="1"/>
      <c r="J1047783" s="1"/>
    </row>
    <row r="1047784" spans="6:10" ht="12.75" x14ac:dyDescent="0.2">
      <c r="F1047784" s="1"/>
      <c r="J1047784" s="1"/>
    </row>
    <row r="1047785" spans="6:10" ht="12.75" x14ac:dyDescent="0.2">
      <c r="F1047785" s="1"/>
      <c r="J1047785" s="1"/>
    </row>
    <row r="1047786" spans="6:10" ht="12.75" x14ac:dyDescent="0.2">
      <c r="F1047786" s="1"/>
      <c r="J1047786" s="1"/>
    </row>
    <row r="1047787" spans="6:10" ht="12.75" x14ac:dyDescent="0.2">
      <c r="F1047787" s="1"/>
      <c r="J1047787" s="1"/>
    </row>
    <row r="1047788" spans="6:10" ht="12.75" x14ac:dyDescent="0.2">
      <c r="F1047788" s="1"/>
      <c r="J1047788" s="1"/>
    </row>
    <row r="1047789" spans="6:10" ht="12.75" x14ac:dyDescent="0.2">
      <c r="F1047789" s="1"/>
      <c r="J1047789" s="1"/>
    </row>
    <row r="1047790" spans="6:10" ht="12.75" x14ac:dyDescent="0.2">
      <c r="F1047790" s="1"/>
      <c r="J1047790" s="1"/>
    </row>
    <row r="1047791" spans="6:10" ht="12.75" x14ac:dyDescent="0.2">
      <c r="F1047791" s="1"/>
      <c r="J1047791" s="1"/>
    </row>
    <row r="1047792" spans="6:10" ht="12.75" x14ac:dyDescent="0.2">
      <c r="F1047792" s="1"/>
      <c r="J1047792" s="1"/>
    </row>
    <row r="1047793" spans="6:10" ht="12.75" x14ac:dyDescent="0.2">
      <c r="F1047793" s="1"/>
      <c r="J1047793" s="1"/>
    </row>
    <row r="1047794" spans="6:10" ht="12.75" x14ac:dyDescent="0.2">
      <c r="F1047794" s="1"/>
      <c r="J1047794" s="1"/>
    </row>
    <row r="1047795" spans="6:10" ht="12.75" x14ac:dyDescent="0.2">
      <c r="F1047795" s="1"/>
      <c r="J1047795" s="1"/>
    </row>
    <row r="1047796" spans="6:10" ht="12.75" x14ac:dyDescent="0.2">
      <c r="F1047796" s="1"/>
      <c r="J1047796" s="1"/>
    </row>
    <row r="1047797" spans="6:10" ht="12.75" x14ac:dyDescent="0.2">
      <c r="F1047797" s="1"/>
      <c r="J1047797" s="1"/>
    </row>
    <row r="1047798" spans="6:10" ht="12.75" x14ac:dyDescent="0.2">
      <c r="F1047798" s="1"/>
      <c r="J1047798" s="1"/>
    </row>
    <row r="1047799" spans="6:10" ht="12.75" x14ac:dyDescent="0.2">
      <c r="F1047799" s="1"/>
      <c r="J1047799" s="1"/>
    </row>
    <row r="1047800" spans="6:10" ht="12.75" x14ac:dyDescent="0.2">
      <c r="F1047800" s="1"/>
      <c r="J1047800" s="1"/>
    </row>
    <row r="1047801" spans="6:10" ht="12.75" x14ac:dyDescent="0.2">
      <c r="F1047801" s="1"/>
      <c r="J1047801" s="1"/>
    </row>
    <row r="1047802" spans="6:10" ht="12.75" x14ac:dyDescent="0.2">
      <c r="F1047802" s="1"/>
      <c r="J1047802" s="1"/>
    </row>
    <row r="1047803" spans="6:10" ht="12.75" x14ac:dyDescent="0.2">
      <c r="F1047803" s="1"/>
      <c r="J1047803" s="1"/>
    </row>
    <row r="1047804" spans="6:10" ht="12.75" x14ac:dyDescent="0.2">
      <c r="F1047804" s="1"/>
      <c r="J1047804" s="1"/>
    </row>
    <row r="1047805" spans="6:10" ht="12.75" x14ac:dyDescent="0.2">
      <c r="F1047805" s="1"/>
      <c r="J1047805" s="1"/>
    </row>
    <row r="1047806" spans="6:10" ht="12.75" x14ac:dyDescent="0.2">
      <c r="F1047806" s="1"/>
      <c r="J1047806" s="1"/>
    </row>
    <row r="1047807" spans="6:10" ht="12.75" x14ac:dyDescent="0.2">
      <c r="F1047807" s="1"/>
      <c r="J1047807" s="1"/>
    </row>
    <row r="1047808" spans="6:10" ht="12.75" x14ac:dyDescent="0.2">
      <c r="F1047808" s="1"/>
      <c r="J1047808" s="1"/>
    </row>
    <row r="1047809" spans="6:10" ht="12.75" x14ac:dyDescent="0.2">
      <c r="F1047809" s="1"/>
      <c r="J1047809" s="1"/>
    </row>
    <row r="1047810" spans="6:10" ht="12.75" x14ac:dyDescent="0.2">
      <c r="F1047810" s="1"/>
      <c r="J1047810" s="1"/>
    </row>
    <row r="1047811" spans="6:10" ht="12.75" x14ac:dyDescent="0.2">
      <c r="F1047811" s="1"/>
      <c r="J1047811" s="1"/>
    </row>
    <row r="1047812" spans="6:10" ht="12.75" x14ac:dyDescent="0.2">
      <c r="F1047812" s="1"/>
      <c r="J1047812" s="1"/>
    </row>
    <row r="1047813" spans="6:10" ht="12.75" x14ac:dyDescent="0.2">
      <c r="F1047813" s="1"/>
      <c r="J1047813" s="1"/>
    </row>
    <row r="1047814" spans="6:10" ht="12.75" x14ac:dyDescent="0.2">
      <c r="F1047814" s="1"/>
      <c r="J1047814" s="1"/>
    </row>
    <row r="1047815" spans="6:10" ht="12.75" x14ac:dyDescent="0.2">
      <c r="F1047815" s="1"/>
      <c r="J1047815" s="1"/>
    </row>
    <row r="1047816" spans="6:10" ht="12.75" x14ac:dyDescent="0.2">
      <c r="F1047816" s="1"/>
      <c r="J1047816" s="1"/>
    </row>
    <row r="1047817" spans="6:10" ht="12.75" x14ac:dyDescent="0.2">
      <c r="F1047817" s="1"/>
      <c r="J1047817" s="1"/>
    </row>
    <row r="1047818" spans="6:10" ht="12.75" x14ac:dyDescent="0.2">
      <c r="F1047818" s="1"/>
      <c r="J1047818" s="1"/>
    </row>
    <row r="1047819" spans="6:10" ht="12.75" x14ac:dyDescent="0.2">
      <c r="F1047819" s="1"/>
      <c r="J1047819" s="1"/>
    </row>
    <row r="1047820" spans="6:10" ht="12.75" x14ac:dyDescent="0.2">
      <c r="F1047820" s="1"/>
      <c r="J1047820" s="1"/>
    </row>
    <row r="1047821" spans="6:10" ht="12.75" x14ac:dyDescent="0.2">
      <c r="F1047821" s="1"/>
      <c r="J1047821" s="1"/>
    </row>
    <row r="1047822" spans="6:10" ht="12.75" x14ac:dyDescent="0.2">
      <c r="F1047822" s="1"/>
      <c r="J1047822" s="1"/>
    </row>
    <row r="1047823" spans="6:10" ht="12.75" x14ac:dyDescent="0.2">
      <c r="F1047823" s="1"/>
      <c r="J1047823" s="1"/>
    </row>
    <row r="1047824" spans="6:10" ht="12.75" x14ac:dyDescent="0.2">
      <c r="F1047824" s="1"/>
      <c r="J1047824" s="1"/>
    </row>
    <row r="1047825" spans="6:10" ht="12.75" x14ac:dyDescent="0.2">
      <c r="F1047825" s="1"/>
      <c r="J1047825" s="1"/>
    </row>
    <row r="1047826" spans="6:10" ht="12.75" x14ac:dyDescent="0.2">
      <c r="F1047826" s="1"/>
      <c r="J1047826" s="1"/>
    </row>
    <row r="1047827" spans="6:10" ht="12.75" x14ac:dyDescent="0.2">
      <c r="F1047827" s="1"/>
      <c r="J1047827" s="1"/>
    </row>
    <row r="1047828" spans="6:10" ht="12.75" x14ac:dyDescent="0.2">
      <c r="F1047828" s="1"/>
      <c r="J1047828" s="1"/>
    </row>
    <row r="1047829" spans="6:10" ht="12.75" x14ac:dyDescent="0.2">
      <c r="F1047829" s="1"/>
      <c r="J1047829" s="1"/>
    </row>
    <row r="1047830" spans="6:10" ht="12.75" x14ac:dyDescent="0.2">
      <c r="F1047830" s="1"/>
      <c r="J1047830" s="1"/>
    </row>
    <row r="1047831" spans="6:10" ht="12.75" x14ac:dyDescent="0.2">
      <c r="F1047831" s="1"/>
      <c r="J1047831" s="1"/>
    </row>
    <row r="1047832" spans="6:10" ht="12.75" x14ac:dyDescent="0.2">
      <c r="F1047832" s="1"/>
      <c r="J1047832" s="1"/>
    </row>
    <row r="1047833" spans="6:10" ht="12.75" x14ac:dyDescent="0.2">
      <c r="F1047833" s="1"/>
      <c r="J1047833" s="1"/>
    </row>
    <row r="1047834" spans="6:10" ht="12.75" x14ac:dyDescent="0.2">
      <c r="F1047834" s="1"/>
      <c r="J1047834" s="1"/>
    </row>
    <row r="1047835" spans="6:10" ht="12.75" x14ac:dyDescent="0.2">
      <c r="F1047835" s="1"/>
      <c r="J1047835" s="1"/>
    </row>
    <row r="1047836" spans="6:10" ht="12.75" x14ac:dyDescent="0.2">
      <c r="F1047836" s="1"/>
      <c r="J1047836" s="1"/>
    </row>
    <row r="1047837" spans="6:10" ht="12.75" x14ac:dyDescent="0.2">
      <c r="F1047837" s="1"/>
      <c r="J1047837" s="1"/>
    </row>
    <row r="1047838" spans="6:10" ht="12.75" x14ac:dyDescent="0.2">
      <c r="F1047838" s="1"/>
      <c r="J1047838" s="1"/>
    </row>
    <row r="1047839" spans="6:10" ht="12.75" x14ac:dyDescent="0.2">
      <c r="F1047839" s="1"/>
      <c r="J1047839" s="1"/>
    </row>
    <row r="1047840" spans="6:10" ht="12.75" x14ac:dyDescent="0.2">
      <c r="F1047840" s="1"/>
      <c r="J1047840" s="1"/>
    </row>
    <row r="1047841" spans="6:10" ht="12.75" x14ac:dyDescent="0.2">
      <c r="F1047841" s="1"/>
      <c r="J1047841" s="1"/>
    </row>
    <row r="1047842" spans="6:10" ht="12.75" x14ac:dyDescent="0.2">
      <c r="F1047842" s="1"/>
      <c r="J1047842" s="1"/>
    </row>
    <row r="1047843" spans="6:10" ht="12.75" x14ac:dyDescent="0.2">
      <c r="F1047843" s="1"/>
      <c r="J1047843" s="1"/>
    </row>
    <row r="1047844" spans="6:10" ht="12.75" x14ac:dyDescent="0.2">
      <c r="F1047844" s="1"/>
      <c r="J1047844" s="1"/>
    </row>
    <row r="1047845" spans="6:10" ht="12.75" x14ac:dyDescent="0.2">
      <c r="F1047845" s="1"/>
      <c r="J1047845" s="1"/>
    </row>
    <row r="1047846" spans="6:10" ht="12.75" x14ac:dyDescent="0.2">
      <c r="F1047846" s="1"/>
      <c r="J1047846" s="1"/>
    </row>
    <row r="1047847" spans="6:10" ht="12.75" x14ac:dyDescent="0.2">
      <c r="F1047847" s="1"/>
      <c r="J1047847" s="1"/>
    </row>
    <row r="1047848" spans="6:10" ht="12.75" x14ac:dyDescent="0.2">
      <c r="F1047848" s="1"/>
      <c r="J1047848" s="1"/>
    </row>
    <row r="1047849" spans="6:10" ht="12.75" x14ac:dyDescent="0.2">
      <c r="F1047849" s="1"/>
      <c r="J1047849" s="1"/>
    </row>
    <row r="1047850" spans="6:10" ht="12.75" x14ac:dyDescent="0.2">
      <c r="F1047850" s="1"/>
      <c r="J1047850" s="1"/>
    </row>
    <row r="1047851" spans="6:10" ht="12.75" x14ac:dyDescent="0.2">
      <c r="F1047851" s="1"/>
      <c r="J1047851" s="1"/>
    </row>
    <row r="1047852" spans="6:10" ht="12.75" x14ac:dyDescent="0.2">
      <c r="F1047852" s="1"/>
      <c r="J1047852" s="1"/>
    </row>
    <row r="1047853" spans="6:10" ht="12.75" x14ac:dyDescent="0.2">
      <c r="F1047853" s="1"/>
      <c r="J1047853" s="1"/>
    </row>
    <row r="1047854" spans="6:10" ht="12.75" x14ac:dyDescent="0.2">
      <c r="F1047854" s="1"/>
      <c r="J1047854" s="1"/>
    </row>
    <row r="1047855" spans="6:10" ht="12.75" x14ac:dyDescent="0.2">
      <c r="F1047855" s="1"/>
      <c r="J1047855" s="1"/>
    </row>
    <row r="1047856" spans="6:10" ht="12.75" x14ac:dyDescent="0.2">
      <c r="F1047856" s="1"/>
      <c r="J1047856" s="1"/>
    </row>
    <row r="1047857" spans="6:10" ht="12.75" x14ac:dyDescent="0.2">
      <c r="F1047857" s="1"/>
      <c r="J1047857" s="1"/>
    </row>
    <row r="1047858" spans="6:10" ht="12.75" x14ac:dyDescent="0.2">
      <c r="F1047858" s="1"/>
      <c r="J1047858" s="1"/>
    </row>
    <row r="1047859" spans="6:10" ht="12.75" x14ac:dyDescent="0.2">
      <c r="F1047859" s="1"/>
      <c r="J1047859" s="1"/>
    </row>
    <row r="1047860" spans="6:10" ht="12.75" x14ac:dyDescent="0.2">
      <c r="F1047860" s="1"/>
      <c r="J1047860" s="1"/>
    </row>
    <row r="1047861" spans="6:10" ht="12.75" x14ac:dyDescent="0.2">
      <c r="F1047861" s="1"/>
      <c r="J1047861" s="1"/>
    </row>
    <row r="1047862" spans="6:10" ht="12.75" x14ac:dyDescent="0.2">
      <c r="F1047862" s="1"/>
      <c r="J1047862" s="1"/>
    </row>
    <row r="1047863" spans="6:10" ht="12.75" x14ac:dyDescent="0.2">
      <c r="F1047863" s="1"/>
      <c r="J1047863" s="1"/>
    </row>
    <row r="1047864" spans="6:10" ht="12.75" x14ac:dyDescent="0.2">
      <c r="F1047864" s="1"/>
      <c r="J1047864" s="1"/>
    </row>
    <row r="1047865" spans="6:10" ht="12.75" x14ac:dyDescent="0.2">
      <c r="F1047865" s="1"/>
      <c r="J1047865" s="1"/>
    </row>
    <row r="1047866" spans="6:10" ht="12.75" x14ac:dyDescent="0.2">
      <c r="F1047866" s="1"/>
      <c r="J1047866" s="1"/>
    </row>
    <row r="1047867" spans="6:10" ht="12.75" x14ac:dyDescent="0.2">
      <c r="F1047867" s="1"/>
      <c r="J1047867" s="1"/>
    </row>
    <row r="1047868" spans="6:10" ht="12.75" x14ac:dyDescent="0.2">
      <c r="F1047868" s="1"/>
      <c r="J1047868" s="1"/>
    </row>
    <row r="1047869" spans="6:10" ht="12.75" x14ac:dyDescent="0.2">
      <c r="F1047869" s="1"/>
      <c r="J1047869" s="1"/>
    </row>
    <row r="1047870" spans="6:10" ht="12.75" x14ac:dyDescent="0.2">
      <c r="F1047870" s="1"/>
      <c r="J1047870" s="1"/>
    </row>
    <row r="1047871" spans="6:10" ht="12.75" x14ac:dyDescent="0.2">
      <c r="F1047871" s="1"/>
      <c r="J1047871" s="1"/>
    </row>
    <row r="1047872" spans="6:10" ht="12.75" x14ac:dyDescent="0.2">
      <c r="F1047872" s="1"/>
      <c r="J1047872" s="1"/>
    </row>
    <row r="1047873" spans="6:10" ht="12.75" x14ac:dyDescent="0.2">
      <c r="F1047873" s="1"/>
      <c r="J1047873" s="1"/>
    </row>
    <row r="1047874" spans="6:10" ht="12.75" x14ac:dyDescent="0.2">
      <c r="F1047874" s="1"/>
      <c r="J1047874" s="1"/>
    </row>
    <row r="1047875" spans="6:10" ht="12.75" x14ac:dyDescent="0.2">
      <c r="F1047875" s="1"/>
      <c r="J1047875" s="1"/>
    </row>
    <row r="1047876" spans="6:10" ht="12.75" x14ac:dyDescent="0.2">
      <c r="F1047876" s="1"/>
      <c r="J1047876" s="1"/>
    </row>
    <row r="1047877" spans="6:10" ht="12.75" x14ac:dyDescent="0.2">
      <c r="F1047877" s="1"/>
      <c r="J1047877" s="1"/>
    </row>
    <row r="1047878" spans="6:10" ht="12.75" x14ac:dyDescent="0.2">
      <c r="F1047878" s="1"/>
      <c r="J1047878" s="1"/>
    </row>
    <row r="1047879" spans="6:10" ht="12.75" x14ac:dyDescent="0.2">
      <c r="F1047879" s="1"/>
      <c r="J1047879" s="1"/>
    </row>
    <row r="1047880" spans="6:10" ht="12.75" x14ac:dyDescent="0.2">
      <c r="F1047880" s="1"/>
      <c r="J1047880" s="1"/>
    </row>
    <row r="1047881" spans="6:10" ht="12.75" x14ac:dyDescent="0.2">
      <c r="F1047881" s="1"/>
      <c r="J1047881" s="1"/>
    </row>
    <row r="1047882" spans="6:10" ht="12.75" x14ac:dyDescent="0.2">
      <c r="F1047882" s="1"/>
      <c r="J1047882" s="1"/>
    </row>
    <row r="1047883" spans="6:10" ht="12.75" x14ac:dyDescent="0.2">
      <c r="F1047883" s="1"/>
      <c r="J1047883" s="1"/>
    </row>
    <row r="1047884" spans="6:10" ht="12.75" x14ac:dyDescent="0.2">
      <c r="F1047884" s="1"/>
      <c r="J1047884" s="1"/>
    </row>
    <row r="1047885" spans="6:10" ht="12.75" x14ac:dyDescent="0.2">
      <c r="F1047885" s="1"/>
      <c r="J1047885" s="1"/>
    </row>
    <row r="1047886" spans="6:10" ht="12.75" x14ac:dyDescent="0.2">
      <c r="F1047886" s="1"/>
      <c r="J1047886" s="1"/>
    </row>
    <row r="1047887" spans="6:10" ht="12.75" x14ac:dyDescent="0.2">
      <c r="F1047887" s="1"/>
      <c r="J1047887" s="1"/>
    </row>
    <row r="1047888" spans="6:10" ht="12.75" x14ac:dyDescent="0.2">
      <c r="F1047888" s="1"/>
      <c r="J1047888" s="1"/>
    </row>
    <row r="1047889" spans="6:10" ht="12.75" x14ac:dyDescent="0.2">
      <c r="F1047889" s="1"/>
      <c r="J1047889" s="1"/>
    </row>
    <row r="1047890" spans="6:10" ht="12.75" x14ac:dyDescent="0.2">
      <c r="F1047890" s="1"/>
      <c r="J1047890" s="1"/>
    </row>
    <row r="1047891" spans="6:10" ht="12.75" x14ac:dyDescent="0.2">
      <c r="F1047891" s="1"/>
      <c r="J1047891" s="1"/>
    </row>
    <row r="1047892" spans="6:10" ht="12.75" x14ac:dyDescent="0.2">
      <c r="F1047892" s="1"/>
      <c r="J1047892" s="1"/>
    </row>
    <row r="1047893" spans="6:10" ht="12.75" x14ac:dyDescent="0.2">
      <c r="F1047893" s="1"/>
      <c r="J1047893" s="1"/>
    </row>
    <row r="1047894" spans="6:10" ht="12.75" x14ac:dyDescent="0.2">
      <c r="F1047894" s="1"/>
      <c r="J1047894" s="1"/>
    </row>
    <row r="1047895" spans="6:10" ht="12.75" x14ac:dyDescent="0.2">
      <c r="F1047895" s="1"/>
      <c r="J1047895" s="1"/>
    </row>
    <row r="1047896" spans="6:10" ht="12.75" x14ac:dyDescent="0.2">
      <c r="F1047896" s="1"/>
      <c r="J1047896" s="1"/>
    </row>
    <row r="1047897" spans="6:10" ht="12.75" x14ac:dyDescent="0.2">
      <c r="F1047897" s="1"/>
      <c r="J1047897" s="1"/>
    </row>
    <row r="1047898" spans="6:10" ht="12.75" x14ac:dyDescent="0.2">
      <c r="F1047898" s="1"/>
      <c r="J1047898" s="1"/>
    </row>
    <row r="1047899" spans="6:10" ht="12.75" x14ac:dyDescent="0.2">
      <c r="F1047899" s="1"/>
      <c r="J1047899" s="1"/>
    </row>
    <row r="1047900" spans="6:10" ht="12.75" x14ac:dyDescent="0.2">
      <c r="F1047900" s="1"/>
      <c r="J1047900" s="1"/>
    </row>
    <row r="1047901" spans="6:10" ht="12.75" x14ac:dyDescent="0.2">
      <c r="F1047901" s="1"/>
      <c r="J1047901" s="1"/>
    </row>
    <row r="1047902" spans="6:10" ht="12.75" x14ac:dyDescent="0.2">
      <c r="F1047902" s="1"/>
      <c r="J1047902" s="1"/>
    </row>
    <row r="1047903" spans="6:10" ht="12.75" x14ac:dyDescent="0.2">
      <c r="F1047903" s="1"/>
      <c r="J1047903" s="1"/>
    </row>
    <row r="1047904" spans="6:10" ht="12.75" x14ac:dyDescent="0.2">
      <c r="F1047904" s="1"/>
      <c r="J1047904" s="1"/>
    </row>
    <row r="1047905" spans="6:10" ht="12.75" x14ac:dyDescent="0.2">
      <c r="F1047905" s="1"/>
      <c r="J1047905" s="1"/>
    </row>
    <row r="1047906" spans="6:10" ht="12.75" x14ac:dyDescent="0.2">
      <c r="F1047906" s="1"/>
      <c r="J1047906" s="1"/>
    </row>
    <row r="1047907" spans="6:10" ht="12.75" x14ac:dyDescent="0.2">
      <c r="F1047907" s="1"/>
      <c r="J1047907" s="1"/>
    </row>
    <row r="1047908" spans="6:10" ht="12.75" x14ac:dyDescent="0.2">
      <c r="F1047908" s="1"/>
      <c r="J1047908" s="1"/>
    </row>
    <row r="1047909" spans="6:10" ht="12.75" x14ac:dyDescent="0.2">
      <c r="F1047909" s="1"/>
      <c r="J1047909" s="1"/>
    </row>
    <row r="1047910" spans="6:10" ht="12.75" x14ac:dyDescent="0.2">
      <c r="F1047910" s="1"/>
      <c r="J1047910" s="1"/>
    </row>
    <row r="1047911" spans="6:10" ht="12.75" x14ac:dyDescent="0.2">
      <c r="F1047911" s="1"/>
      <c r="J1047911" s="1"/>
    </row>
    <row r="1047912" spans="6:10" ht="12.75" x14ac:dyDescent="0.2">
      <c r="F1047912" s="1"/>
      <c r="J1047912" s="1"/>
    </row>
    <row r="1047913" spans="6:10" ht="12.75" x14ac:dyDescent="0.2">
      <c r="F1047913" s="1"/>
      <c r="J1047913" s="1"/>
    </row>
    <row r="1047914" spans="6:10" ht="12.75" x14ac:dyDescent="0.2">
      <c r="F1047914" s="1"/>
      <c r="J1047914" s="1"/>
    </row>
    <row r="1047915" spans="6:10" ht="12.75" x14ac:dyDescent="0.2">
      <c r="F1047915" s="1"/>
      <c r="J1047915" s="1"/>
    </row>
    <row r="1047916" spans="6:10" ht="12.75" x14ac:dyDescent="0.2">
      <c r="F1047916" s="1"/>
      <c r="J1047916" s="1"/>
    </row>
    <row r="1047917" spans="6:10" ht="12.75" x14ac:dyDescent="0.2">
      <c r="F1047917" s="1"/>
      <c r="J1047917" s="1"/>
    </row>
    <row r="1047918" spans="6:10" ht="12.75" x14ac:dyDescent="0.2">
      <c r="F1047918" s="1"/>
      <c r="J1047918" s="1"/>
    </row>
    <row r="1047919" spans="6:10" ht="12.75" x14ac:dyDescent="0.2">
      <c r="F1047919" s="1"/>
      <c r="J1047919" s="1"/>
    </row>
    <row r="1047920" spans="6:10" ht="12.75" x14ac:dyDescent="0.2">
      <c r="F1047920" s="1"/>
      <c r="J1047920" s="1"/>
    </row>
    <row r="1047921" spans="6:10" ht="12.75" x14ac:dyDescent="0.2">
      <c r="F1047921" s="1"/>
      <c r="J1047921" s="1"/>
    </row>
    <row r="1047922" spans="6:10" ht="12.75" x14ac:dyDescent="0.2">
      <c r="F1047922" s="1"/>
      <c r="J1047922" s="1"/>
    </row>
    <row r="1047923" spans="6:10" ht="12.75" x14ac:dyDescent="0.2">
      <c r="F1047923" s="1"/>
      <c r="J1047923" s="1"/>
    </row>
    <row r="1047924" spans="6:10" ht="12.75" x14ac:dyDescent="0.2">
      <c r="F1047924" s="1"/>
      <c r="J1047924" s="1"/>
    </row>
    <row r="1047925" spans="6:10" ht="12.75" x14ac:dyDescent="0.2">
      <c r="F1047925" s="1"/>
      <c r="J1047925" s="1"/>
    </row>
    <row r="1047926" spans="6:10" ht="12.75" x14ac:dyDescent="0.2">
      <c r="F1047926" s="1"/>
      <c r="J1047926" s="1"/>
    </row>
    <row r="1047927" spans="6:10" ht="12.75" x14ac:dyDescent="0.2">
      <c r="F1047927" s="1"/>
      <c r="J1047927" s="1"/>
    </row>
    <row r="1047928" spans="6:10" ht="12.75" x14ac:dyDescent="0.2">
      <c r="F1047928" s="1"/>
      <c r="J1047928" s="1"/>
    </row>
    <row r="1047929" spans="6:10" ht="12.75" x14ac:dyDescent="0.2">
      <c r="F1047929" s="1"/>
      <c r="J1047929" s="1"/>
    </row>
    <row r="1047930" spans="6:10" ht="12.75" x14ac:dyDescent="0.2">
      <c r="F1047930" s="1"/>
      <c r="J1047930" s="1"/>
    </row>
    <row r="1047931" spans="6:10" ht="12.75" x14ac:dyDescent="0.2">
      <c r="F1047931" s="1"/>
      <c r="J1047931" s="1"/>
    </row>
    <row r="1047932" spans="6:10" ht="12.75" x14ac:dyDescent="0.2">
      <c r="F1047932" s="1"/>
      <c r="J1047932" s="1"/>
    </row>
    <row r="1047933" spans="6:10" ht="12.75" x14ac:dyDescent="0.2">
      <c r="F1047933" s="1"/>
      <c r="J1047933" s="1"/>
    </row>
    <row r="1047934" spans="6:10" ht="12.75" x14ac:dyDescent="0.2">
      <c r="F1047934" s="1"/>
      <c r="J1047934" s="1"/>
    </row>
    <row r="1047935" spans="6:10" ht="12.75" x14ac:dyDescent="0.2">
      <c r="F1047935" s="1"/>
      <c r="J1047935" s="1"/>
    </row>
    <row r="1047936" spans="6:10" ht="12.75" x14ac:dyDescent="0.2">
      <c r="F1047936" s="1"/>
      <c r="J1047936" s="1"/>
    </row>
    <row r="1047937" spans="6:10" ht="12.75" x14ac:dyDescent="0.2">
      <c r="F1047937" s="1"/>
      <c r="J1047937" s="1"/>
    </row>
    <row r="1047938" spans="6:10" ht="12.75" x14ac:dyDescent="0.2">
      <c r="F1047938" s="1"/>
      <c r="J1047938" s="1"/>
    </row>
    <row r="1047939" spans="6:10" ht="12.75" x14ac:dyDescent="0.2">
      <c r="F1047939" s="1"/>
      <c r="J1047939" s="1"/>
    </row>
    <row r="1047940" spans="6:10" ht="12.75" x14ac:dyDescent="0.2">
      <c r="F1047940" s="1"/>
      <c r="J1047940" s="1"/>
    </row>
    <row r="1047941" spans="6:10" ht="12.75" x14ac:dyDescent="0.2">
      <c r="F1047941" s="1"/>
      <c r="J1047941" s="1"/>
    </row>
    <row r="1047942" spans="6:10" ht="12.75" x14ac:dyDescent="0.2">
      <c r="F1047942" s="1"/>
      <c r="J1047942" s="1"/>
    </row>
    <row r="1047943" spans="6:10" ht="12.75" x14ac:dyDescent="0.2">
      <c r="F1047943" s="1"/>
      <c r="J1047943" s="1"/>
    </row>
    <row r="1047944" spans="6:10" ht="12.75" x14ac:dyDescent="0.2">
      <c r="F1047944" s="1"/>
      <c r="J1047944" s="1"/>
    </row>
    <row r="1047945" spans="6:10" ht="12.75" x14ac:dyDescent="0.2">
      <c r="F1047945" s="1"/>
      <c r="J1047945" s="1"/>
    </row>
    <row r="1047946" spans="6:10" ht="12.75" x14ac:dyDescent="0.2">
      <c r="F1047946" s="1"/>
      <c r="J1047946" s="1"/>
    </row>
    <row r="1047947" spans="6:10" ht="12.75" x14ac:dyDescent="0.2">
      <c r="F1047947" s="1"/>
      <c r="J1047947" s="1"/>
    </row>
    <row r="1047948" spans="6:10" ht="12.75" x14ac:dyDescent="0.2">
      <c r="F1047948" s="1"/>
      <c r="J1047948" s="1"/>
    </row>
    <row r="1047949" spans="6:10" ht="12.75" x14ac:dyDescent="0.2">
      <c r="F1047949" s="1"/>
      <c r="J1047949" s="1"/>
    </row>
    <row r="1047950" spans="6:10" ht="12.75" x14ac:dyDescent="0.2">
      <c r="F1047950" s="1"/>
      <c r="J1047950" s="1"/>
    </row>
    <row r="1047951" spans="6:10" ht="12.75" x14ac:dyDescent="0.2">
      <c r="F1047951" s="1"/>
      <c r="J1047951" s="1"/>
    </row>
    <row r="1047952" spans="6:10" ht="12.75" x14ac:dyDescent="0.2">
      <c r="F1047952" s="1"/>
      <c r="J1047952" s="1"/>
    </row>
    <row r="1047953" spans="6:10" ht="12.75" x14ac:dyDescent="0.2">
      <c r="F1047953" s="1"/>
      <c r="J1047953" s="1"/>
    </row>
    <row r="1047954" spans="6:10" ht="12.75" x14ac:dyDescent="0.2">
      <c r="F1047954" s="1"/>
      <c r="J1047954" s="1"/>
    </row>
    <row r="1047955" spans="6:10" ht="12.75" x14ac:dyDescent="0.2">
      <c r="F1047955" s="1"/>
      <c r="J1047955" s="1"/>
    </row>
    <row r="1047956" spans="6:10" ht="12.75" x14ac:dyDescent="0.2">
      <c r="F1047956" s="1"/>
      <c r="J1047956" s="1"/>
    </row>
    <row r="1047957" spans="6:10" ht="12.75" x14ac:dyDescent="0.2">
      <c r="F1047957" s="1"/>
      <c r="J1047957" s="1"/>
    </row>
    <row r="1047958" spans="6:10" ht="12.75" x14ac:dyDescent="0.2">
      <c r="F1047958" s="1"/>
      <c r="J1047958" s="1"/>
    </row>
    <row r="1047959" spans="6:10" ht="12.75" x14ac:dyDescent="0.2">
      <c r="F1047959" s="1"/>
      <c r="J1047959" s="1"/>
    </row>
    <row r="1047960" spans="6:10" ht="12.75" x14ac:dyDescent="0.2">
      <c r="F1047960" s="1"/>
      <c r="J1047960" s="1"/>
    </row>
    <row r="1047961" spans="6:10" ht="12.75" x14ac:dyDescent="0.2">
      <c r="F1047961" s="1"/>
      <c r="J1047961" s="1"/>
    </row>
    <row r="1047962" spans="6:10" ht="12.75" x14ac:dyDescent="0.2">
      <c r="F1047962" s="1"/>
      <c r="J1047962" s="1"/>
    </row>
    <row r="1047963" spans="6:10" ht="12.75" x14ac:dyDescent="0.2">
      <c r="F1047963" s="1"/>
      <c r="J1047963" s="1"/>
    </row>
    <row r="1047964" spans="6:10" ht="12.75" x14ac:dyDescent="0.2">
      <c r="F1047964" s="1"/>
      <c r="J1047964" s="1"/>
    </row>
    <row r="1047965" spans="6:10" ht="12.75" x14ac:dyDescent="0.2">
      <c r="F1047965" s="1"/>
      <c r="J1047965" s="1"/>
    </row>
    <row r="1047966" spans="6:10" ht="12.75" x14ac:dyDescent="0.2">
      <c r="F1047966" s="1"/>
      <c r="J1047966" s="1"/>
    </row>
    <row r="1047967" spans="6:10" ht="12.75" x14ac:dyDescent="0.2">
      <c r="F1047967" s="1"/>
      <c r="J1047967" s="1"/>
    </row>
    <row r="1047968" spans="6:10" ht="12.75" x14ac:dyDescent="0.2">
      <c r="F1047968" s="1"/>
      <c r="J1047968" s="1"/>
    </row>
    <row r="1047969" spans="6:10" ht="12.75" x14ac:dyDescent="0.2">
      <c r="F1047969" s="1"/>
      <c r="J1047969" s="1"/>
    </row>
    <row r="1047970" spans="6:10" ht="12.75" x14ac:dyDescent="0.2">
      <c r="F1047970" s="1"/>
      <c r="J1047970" s="1"/>
    </row>
    <row r="1047971" spans="6:10" ht="12.75" x14ac:dyDescent="0.2">
      <c r="F1047971" s="1"/>
      <c r="J1047971" s="1"/>
    </row>
    <row r="1047972" spans="6:10" ht="12.75" x14ac:dyDescent="0.2">
      <c r="F1047972" s="1"/>
      <c r="J1047972" s="1"/>
    </row>
    <row r="1047973" spans="6:10" ht="12.75" x14ac:dyDescent="0.2">
      <c r="F1047973" s="1"/>
      <c r="J1047973" s="1"/>
    </row>
    <row r="1047974" spans="6:10" ht="12.75" x14ac:dyDescent="0.2">
      <c r="F1047974" s="1"/>
      <c r="J1047974" s="1"/>
    </row>
    <row r="1047975" spans="6:10" ht="12.75" x14ac:dyDescent="0.2">
      <c r="F1047975" s="1"/>
      <c r="J1047975" s="1"/>
    </row>
    <row r="1047976" spans="6:10" ht="12.75" x14ac:dyDescent="0.2">
      <c r="F1047976" s="1"/>
      <c r="J1047976" s="1"/>
    </row>
    <row r="1047977" spans="6:10" ht="12.75" x14ac:dyDescent="0.2">
      <c r="F1047977" s="1"/>
      <c r="J1047977" s="1"/>
    </row>
    <row r="1047978" spans="6:10" ht="12.75" x14ac:dyDescent="0.2">
      <c r="F1047978" s="1"/>
      <c r="J1047978" s="1"/>
    </row>
    <row r="1047979" spans="6:10" ht="12.75" x14ac:dyDescent="0.2">
      <c r="F1047979" s="1"/>
      <c r="J1047979" s="1"/>
    </row>
    <row r="1047980" spans="6:10" ht="12.75" x14ac:dyDescent="0.2">
      <c r="F1047980" s="1"/>
      <c r="J1047980" s="1"/>
    </row>
    <row r="1047981" spans="6:10" ht="12.75" x14ac:dyDescent="0.2">
      <c r="F1047981" s="1"/>
      <c r="J1047981" s="1"/>
    </row>
    <row r="1047982" spans="6:10" ht="12.75" x14ac:dyDescent="0.2">
      <c r="F1047982" s="1"/>
      <c r="J1047982" s="1"/>
    </row>
    <row r="1047983" spans="6:10" ht="12.75" x14ac:dyDescent="0.2">
      <c r="F1047983" s="1"/>
      <c r="J1047983" s="1"/>
    </row>
    <row r="1047984" spans="6:10" ht="12.75" x14ac:dyDescent="0.2">
      <c r="F1047984" s="1"/>
      <c r="J1047984" s="1"/>
    </row>
    <row r="1047985" spans="6:10" ht="12.75" x14ac:dyDescent="0.2">
      <c r="F1047985" s="1"/>
      <c r="J1047985" s="1"/>
    </row>
    <row r="1047986" spans="6:10" ht="12.75" x14ac:dyDescent="0.2">
      <c r="F1047986" s="1"/>
      <c r="J1047986" s="1"/>
    </row>
    <row r="1047987" spans="6:10" ht="12.75" x14ac:dyDescent="0.2">
      <c r="F1047987" s="1"/>
      <c r="J1047987" s="1"/>
    </row>
    <row r="1047988" spans="6:10" ht="12.75" x14ac:dyDescent="0.2">
      <c r="F1047988" s="1"/>
      <c r="J1047988" s="1"/>
    </row>
    <row r="1047989" spans="6:10" ht="12.75" x14ac:dyDescent="0.2">
      <c r="F1047989" s="1"/>
      <c r="J1047989" s="1"/>
    </row>
    <row r="1047990" spans="6:10" ht="12.75" x14ac:dyDescent="0.2">
      <c r="F1047990" s="1"/>
      <c r="J1047990" s="1"/>
    </row>
    <row r="1047991" spans="6:10" ht="12.75" x14ac:dyDescent="0.2">
      <c r="F1047991" s="1"/>
      <c r="J1047991" s="1"/>
    </row>
    <row r="1047992" spans="6:10" ht="12.75" x14ac:dyDescent="0.2">
      <c r="F1047992" s="1"/>
      <c r="J1047992" s="1"/>
    </row>
    <row r="1047993" spans="6:10" ht="12.75" x14ac:dyDescent="0.2">
      <c r="F1047993" s="1"/>
      <c r="J1047993" s="1"/>
    </row>
    <row r="1047994" spans="6:10" ht="12.75" x14ac:dyDescent="0.2">
      <c r="F1047994" s="1"/>
      <c r="J1047994" s="1"/>
    </row>
    <row r="1047995" spans="6:10" ht="12.75" x14ac:dyDescent="0.2">
      <c r="F1047995" s="1"/>
      <c r="J1047995" s="1"/>
    </row>
    <row r="1047996" spans="6:10" ht="12.75" x14ac:dyDescent="0.2">
      <c r="F1047996" s="1"/>
      <c r="J1047996" s="1"/>
    </row>
    <row r="1047997" spans="6:10" ht="12.75" x14ac:dyDescent="0.2">
      <c r="F1047997" s="1"/>
      <c r="J1047997" s="1"/>
    </row>
    <row r="1047998" spans="6:10" ht="12.75" x14ac:dyDescent="0.2">
      <c r="F1047998" s="1"/>
      <c r="J1047998" s="1"/>
    </row>
    <row r="1047999" spans="6:10" ht="12.75" x14ac:dyDescent="0.2">
      <c r="F1047999" s="1"/>
      <c r="J1047999" s="1"/>
    </row>
    <row r="1048000" spans="6:10" ht="12.75" x14ac:dyDescent="0.2">
      <c r="F1048000" s="1"/>
      <c r="J1048000" s="1"/>
    </row>
    <row r="1048001" spans="6:10" ht="12.75" x14ac:dyDescent="0.2">
      <c r="F1048001" s="1"/>
      <c r="J1048001" s="1"/>
    </row>
    <row r="1048002" spans="6:10" ht="12.75" x14ac:dyDescent="0.2">
      <c r="F1048002" s="1"/>
      <c r="J1048002" s="1"/>
    </row>
    <row r="1048003" spans="6:10" ht="12.75" x14ac:dyDescent="0.2">
      <c r="F1048003" s="1"/>
      <c r="J1048003" s="1"/>
    </row>
    <row r="1048004" spans="6:10" ht="12.75" x14ac:dyDescent="0.2">
      <c r="F1048004" s="1"/>
      <c r="J1048004" s="1"/>
    </row>
    <row r="1048005" spans="6:10" ht="12.75" x14ac:dyDescent="0.2">
      <c r="F1048005" s="1"/>
      <c r="J1048005" s="1"/>
    </row>
    <row r="1048006" spans="6:10" ht="12.75" x14ac:dyDescent="0.2">
      <c r="F1048006" s="1"/>
      <c r="J1048006" s="1"/>
    </row>
    <row r="1048007" spans="6:10" ht="12.75" x14ac:dyDescent="0.2">
      <c r="F1048007" s="1"/>
      <c r="J1048007" s="1"/>
    </row>
    <row r="1048008" spans="6:10" ht="12.75" x14ac:dyDescent="0.2">
      <c r="F1048008" s="1"/>
      <c r="J1048008" s="1"/>
    </row>
    <row r="1048009" spans="6:10" ht="12.75" x14ac:dyDescent="0.2">
      <c r="F1048009" s="1"/>
      <c r="J1048009" s="1"/>
    </row>
    <row r="1048010" spans="6:10" ht="12.75" x14ac:dyDescent="0.2">
      <c r="F1048010" s="1"/>
      <c r="J1048010" s="1"/>
    </row>
    <row r="1048011" spans="6:10" ht="12.75" x14ac:dyDescent="0.2">
      <c r="F1048011" s="1"/>
      <c r="J1048011" s="1"/>
    </row>
    <row r="1048012" spans="6:10" ht="12.75" x14ac:dyDescent="0.2">
      <c r="F1048012" s="1"/>
      <c r="J1048012" s="1"/>
    </row>
    <row r="1048013" spans="6:10" ht="12.75" x14ac:dyDescent="0.2">
      <c r="F1048013" s="1"/>
      <c r="J1048013" s="1"/>
    </row>
    <row r="1048014" spans="6:10" ht="12.75" x14ac:dyDescent="0.2">
      <c r="F1048014" s="1"/>
      <c r="J1048014" s="1"/>
    </row>
    <row r="1048015" spans="6:10" ht="12.75" x14ac:dyDescent="0.2">
      <c r="F1048015" s="1"/>
      <c r="J1048015" s="1"/>
    </row>
    <row r="1048016" spans="6:10" ht="12.75" x14ac:dyDescent="0.2">
      <c r="F1048016" s="1"/>
      <c r="J1048016" s="1"/>
    </row>
    <row r="1048017" spans="6:10" ht="12.75" x14ac:dyDescent="0.2">
      <c r="F1048017" s="1"/>
      <c r="J1048017" s="1"/>
    </row>
    <row r="1048018" spans="6:10" ht="12.75" x14ac:dyDescent="0.2">
      <c r="F1048018" s="1"/>
      <c r="J1048018" s="1"/>
    </row>
    <row r="1048019" spans="6:10" ht="12.75" x14ac:dyDescent="0.2">
      <c r="F1048019" s="1"/>
      <c r="J1048019" s="1"/>
    </row>
    <row r="1048020" spans="6:10" ht="12.75" x14ac:dyDescent="0.2">
      <c r="F1048020" s="1"/>
      <c r="J1048020" s="1"/>
    </row>
    <row r="1048021" spans="6:10" ht="12.75" x14ac:dyDescent="0.2">
      <c r="F1048021" s="1"/>
      <c r="J1048021" s="1"/>
    </row>
    <row r="1048022" spans="6:10" ht="12.75" x14ac:dyDescent="0.2">
      <c r="F1048022" s="1"/>
      <c r="J1048022" s="1"/>
    </row>
    <row r="1048023" spans="6:10" ht="12.75" x14ac:dyDescent="0.2">
      <c r="F1048023" s="1"/>
      <c r="J1048023" s="1"/>
    </row>
    <row r="1048024" spans="6:10" ht="12.75" x14ac:dyDescent="0.2">
      <c r="F1048024" s="1"/>
      <c r="J1048024" s="1"/>
    </row>
    <row r="1048025" spans="6:10" ht="12.75" x14ac:dyDescent="0.2">
      <c r="F1048025" s="1"/>
      <c r="J1048025" s="1"/>
    </row>
    <row r="1048026" spans="6:10" ht="12.75" x14ac:dyDescent="0.2">
      <c r="F1048026" s="1"/>
      <c r="J1048026" s="1"/>
    </row>
    <row r="1048027" spans="6:10" ht="12.75" x14ac:dyDescent="0.2">
      <c r="F1048027" s="1"/>
      <c r="J1048027" s="1"/>
    </row>
    <row r="1048028" spans="6:10" ht="12.75" x14ac:dyDescent="0.2">
      <c r="F1048028" s="1"/>
      <c r="J1048028" s="1"/>
    </row>
    <row r="1048029" spans="6:10" ht="12.75" x14ac:dyDescent="0.2">
      <c r="F1048029" s="1"/>
      <c r="J1048029" s="1"/>
    </row>
    <row r="1048030" spans="6:10" ht="12.75" x14ac:dyDescent="0.2">
      <c r="F1048030" s="1"/>
      <c r="J1048030" s="1"/>
    </row>
    <row r="1048031" spans="6:10" ht="12.75" x14ac:dyDescent="0.2">
      <c r="F1048031" s="1"/>
      <c r="J1048031" s="1"/>
    </row>
    <row r="1048032" spans="6:10" ht="12.75" x14ac:dyDescent="0.2">
      <c r="F1048032" s="1"/>
      <c r="J1048032" s="1"/>
    </row>
    <row r="1048033" spans="6:10" ht="12.75" x14ac:dyDescent="0.2">
      <c r="F1048033" s="1"/>
      <c r="J1048033" s="1"/>
    </row>
    <row r="1048034" spans="6:10" ht="12.75" x14ac:dyDescent="0.2">
      <c r="F1048034" s="1"/>
      <c r="J1048034" s="1"/>
    </row>
    <row r="1048035" spans="6:10" ht="12.75" x14ac:dyDescent="0.2">
      <c r="F1048035" s="1"/>
      <c r="J1048035" s="1"/>
    </row>
    <row r="1048036" spans="6:10" ht="12.75" x14ac:dyDescent="0.2">
      <c r="F1048036" s="1"/>
      <c r="J1048036" s="1"/>
    </row>
    <row r="1048037" spans="6:10" ht="12.75" x14ac:dyDescent="0.2">
      <c r="F1048037" s="1"/>
      <c r="J1048037" s="1"/>
    </row>
    <row r="1048038" spans="6:10" ht="12.75" x14ac:dyDescent="0.2">
      <c r="F1048038" s="1"/>
      <c r="J1048038" s="1"/>
    </row>
    <row r="1048039" spans="6:10" ht="12.75" x14ac:dyDescent="0.2">
      <c r="F1048039" s="1"/>
      <c r="J1048039" s="1"/>
    </row>
    <row r="1048040" spans="6:10" ht="12.75" x14ac:dyDescent="0.2">
      <c r="F1048040" s="1"/>
      <c r="J1048040" s="1"/>
    </row>
    <row r="1048041" spans="6:10" ht="12.75" x14ac:dyDescent="0.2">
      <c r="F1048041" s="1"/>
      <c r="J1048041" s="1"/>
    </row>
    <row r="1048042" spans="6:10" ht="12.75" x14ac:dyDescent="0.2">
      <c r="F1048042" s="1"/>
      <c r="J1048042" s="1"/>
    </row>
    <row r="1048043" spans="6:10" ht="12.75" x14ac:dyDescent="0.2">
      <c r="F1048043" s="1"/>
      <c r="J1048043" s="1"/>
    </row>
    <row r="1048044" spans="6:10" ht="12.75" x14ac:dyDescent="0.2">
      <c r="F1048044" s="1"/>
      <c r="J1048044" s="1"/>
    </row>
    <row r="1048045" spans="6:10" ht="12.75" x14ac:dyDescent="0.2">
      <c r="F1048045" s="1"/>
      <c r="J1048045" s="1"/>
    </row>
    <row r="1048046" spans="6:10" ht="12.75" x14ac:dyDescent="0.2">
      <c r="F1048046" s="1"/>
      <c r="J1048046" s="1"/>
    </row>
    <row r="1048047" spans="6:10" ht="12.75" x14ac:dyDescent="0.2">
      <c r="F1048047" s="1"/>
      <c r="J1048047" s="1"/>
    </row>
    <row r="1048048" spans="6:10" ht="12.75" x14ac:dyDescent="0.2">
      <c r="F1048048" s="1"/>
      <c r="J1048048" s="1"/>
    </row>
    <row r="1048049" spans="6:10" ht="12.75" x14ac:dyDescent="0.2">
      <c r="F1048049" s="1"/>
      <c r="J1048049" s="1"/>
    </row>
    <row r="1048050" spans="6:10" ht="12.75" x14ac:dyDescent="0.2">
      <c r="F1048050" s="1"/>
      <c r="J1048050" s="1"/>
    </row>
    <row r="1048051" spans="6:10" ht="12.75" x14ac:dyDescent="0.2">
      <c r="F1048051" s="1"/>
      <c r="J1048051" s="1"/>
    </row>
    <row r="1048052" spans="6:10" ht="12.75" x14ac:dyDescent="0.2">
      <c r="F1048052" s="1"/>
      <c r="J1048052" s="1"/>
    </row>
    <row r="1048053" spans="6:10" ht="12.75" x14ac:dyDescent="0.2">
      <c r="F1048053" s="1"/>
      <c r="J1048053" s="1"/>
    </row>
    <row r="1048054" spans="6:10" ht="12.75" x14ac:dyDescent="0.2">
      <c r="F1048054" s="1"/>
      <c r="J1048054" s="1"/>
    </row>
    <row r="1048055" spans="6:10" ht="12.75" x14ac:dyDescent="0.2">
      <c r="F1048055" s="1"/>
      <c r="J1048055" s="1"/>
    </row>
    <row r="1048056" spans="6:10" ht="12.75" x14ac:dyDescent="0.2">
      <c r="F1048056" s="1"/>
      <c r="J1048056" s="1"/>
    </row>
    <row r="1048057" spans="6:10" ht="12.75" x14ac:dyDescent="0.2">
      <c r="F1048057" s="1"/>
      <c r="J1048057" s="1"/>
    </row>
    <row r="1048058" spans="6:10" ht="12.75" x14ac:dyDescent="0.2">
      <c r="F1048058" s="1"/>
      <c r="J1048058" s="1"/>
    </row>
    <row r="1048059" spans="6:10" ht="12.75" x14ac:dyDescent="0.2">
      <c r="F1048059" s="1"/>
      <c r="J1048059" s="1"/>
    </row>
    <row r="1048060" spans="6:10" ht="12.75" x14ac:dyDescent="0.2">
      <c r="F1048060" s="1"/>
      <c r="J1048060" s="1"/>
    </row>
    <row r="1048061" spans="6:10" ht="12.75" x14ac:dyDescent="0.2">
      <c r="F1048061" s="1"/>
      <c r="J1048061" s="1"/>
    </row>
    <row r="1048062" spans="6:10" ht="12.75" x14ac:dyDescent="0.2">
      <c r="F1048062" s="1"/>
      <c r="J1048062" s="1"/>
    </row>
    <row r="1048063" spans="6:10" ht="12.75" x14ac:dyDescent="0.2">
      <c r="F1048063" s="1"/>
      <c r="J1048063" s="1"/>
    </row>
    <row r="1048064" spans="6:10" ht="12.75" x14ac:dyDescent="0.2">
      <c r="F1048064" s="1"/>
      <c r="J1048064" s="1"/>
    </row>
    <row r="1048065" spans="6:10" ht="12.75" x14ac:dyDescent="0.2">
      <c r="F1048065" s="1"/>
      <c r="J1048065" s="1"/>
    </row>
    <row r="1048066" spans="6:10" ht="12.75" x14ac:dyDescent="0.2">
      <c r="F1048066" s="1"/>
      <c r="J1048066" s="1"/>
    </row>
    <row r="1048067" spans="6:10" ht="12.75" x14ac:dyDescent="0.2">
      <c r="F1048067" s="1"/>
      <c r="J1048067" s="1"/>
    </row>
    <row r="1048068" spans="6:10" ht="12.75" x14ac:dyDescent="0.2">
      <c r="F1048068" s="1"/>
      <c r="J1048068" s="1"/>
    </row>
    <row r="1048069" spans="6:10" ht="12.75" x14ac:dyDescent="0.2">
      <c r="F1048069" s="1"/>
      <c r="J1048069" s="1"/>
    </row>
    <row r="1048070" spans="6:10" ht="12.75" x14ac:dyDescent="0.2">
      <c r="F1048070" s="1"/>
      <c r="J1048070" s="1"/>
    </row>
    <row r="1048071" spans="6:10" ht="12.75" x14ac:dyDescent="0.2">
      <c r="F1048071" s="1"/>
      <c r="J1048071" s="1"/>
    </row>
    <row r="1048072" spans="6:10" ht="12.75" x14ac:dyDescent="0.2">
      <c r="F1048072" s="1"/>
      <c r="J1048072" s="1"/>
    </row>
    <row r="1048073" spans="6:10" ht="12.75" x14ac:dyDescent="0.2">
      <c r="F1048073" s="1"/>
      <c r="J1048073" s="1"/>
    </row>
    <row r="1048074" spans="6:10" ht="12.75" x14ac:dyDescent="0.2">
      <c r="F1048074" s="1"/>
      <c r="J1048074" s="1"/>
    </row>
    <row r="1048075" spans="6:10" ht="12.75" x14ac:dyDescent="0.2">
      <c r="F1048075" s="1"/>
      <c r="J1048075" s="1"/>
    </row>
    <row r="1048076" spans="6:10" ht="12.75" x14ac:dyDescent="0.2">
      <c r="F1048076" s="1"/>
      <c r="J1048076" s="1"/>
    </row>
    <row r="1048077" spans="6:10" ht="12.75" x14ac:dyDescent="0.2">
      <c r="F1048077" s="1"/>
      <c r="J1048077" s="1"/>
    </row>
    <row r="1048078" spans="6:10" ht="12.75" x14ac:dyDescent="0.2">
      <c r="F1048078" s="1"/>
      <c r="J1048078" s="1"/>
    </row>
    <row r="1048079" spans="6:10" ht="12.75" x14ac:dyDescent="0.2">
      <c r="F1048079" s="1"/>
      <c r="J1048079" s="1"/>
    </row>
    <row r="1048080" spans="6:10" ht="12.75" x14ac:dyDescent="0.2">
      <c r="F1048080" s="1"/>
      <c r="J1048080" s="1"/>
    </row>
    <row r="1048081" spans="6:10" ht="12.75" x14ac:dyDescent="0.2">
      <c r="F1048081" s="1"/>
      <c r="J1048081" s="1"/>
    </row>
    <row r="1048082" spans="6:10" ht="12.75" x14ac:dyDescent="0.2">
      <c r="F1048082" s="1"/>
      <c r="J1048082" s="1"/>
    </row>
    <row r="1048083" spans="6:10" ht="12.75" x14ac:dyDescent="0.2">
      <c r="F1048083" s="1"/>
      <c r="J1048083" s="1"/>
    </row>
    <row r="1048084" spans="6:10" ht="12.75" x14ac:dyDescent="0.2">
      <c r="F1048084" s="1"/>
      <c r="J1048084" s="1"/>
    </row>
    <row r="1048085" spans="6:10" ht="12.75" x14ac:dyDescent="0.2">
      <c r="F1048085" s="1"/>
      <c r="J1048085" s="1"/>
    </row>
    <row r="1048086" spans="6:10" ht="12.75" x14ac:dyDescent="0.2">
      <c r="F1048086" s="1"/>
      <c r="J1048086" s="1"/>
    </row>
    <row r="1048087" spans="6:10" ht="12.75" x14ac:dyDescent="0.2">
      <c r="F1048087" s="1"/>
      <c r="J1048087" s="1"/>
    </row>
    <row r="1048088" spans="6:10" ht="12.75" x14ac:dyDescent="0.2">
      <c r="F1048088" s="1"/>
      <c r="J1048088" s="1"/>
    </row>
    <row r="1048089" spans="6:10" ht="12.75" x14ac:dyDescent="0.2">
      <c r="F1048089" s="1"/>
      <c r="J1048089" s="1"/>
    </row>
    <row r="1048090" spans="6:10" ht="12.75" x14ac:dyDescent="0.2">
      <c r="F1048090" s="1"/>
      <c r="J1048090" s="1"/>
    </row>
    <row r="1048091" spans="6:10" ht="12.75" x14ac:dyDescent="0.2">
      <c r="F1048091" s="1"/>
      <c r="J1048091" s="1"/>
    </row>
    <row r="1048092" spans="6:10" ht="12.75" x14ac:dyDescent="0.2">
      <c r="F1048092" s="1"/>
      <c r="J1048092" s="1"/>
    </row>
    <row r="1048093" spans="6:10" ht="12.75" x14ac:dyDescent="0.2">
      <c r="F1048093" s="1"/>
      <c r="J1048093" s="1"/>
    </row>
    <row r="1048094" spans="6:10" ht="12.75" x14ac:dyDescent="0.2">
      <c r="F1048094" s="1"/>
      <c r="J1048094" s="1"/>
    </row>
    <row r="1048095" spans="6:10" ht="12.75" x14ac:dyDescent="0.2">
      <c r="F1048095" s="1"/>
      <c r="J1048095" s="1"/>
    </row>
    <row r="1048096" spans="6:10" ht="12.75" x14ac:dyDescent="0.2">
      <c r="F1048096" s="1"/>
      <c r="J1048096" s="1"/>
    </row>
    <row r="1048097" spans="6:10" ht="12.75" x14ac:dyDescent="0.2">
      <c r="F1048097" s="1"/>
      <c r="J1048097" s="1"/>
    </row>
    <row r="1048098" spans="6:10" ht="12.75" x14ac:dyDescent="0.2">
      <c r="F1048098" s="1"/>
      <c r="J1048098" s="1"/>
    </row>
    <row r="1048099" spans="6:10" ht="12.75" x14ac:dyDescent="0.2">
      <c r="F1048099" s="1"/>
      <c r="J1048099" s="1"/>
    </row>
    <row r="1048100" spans="6:10" ht="12.75" x14ac:dyDescent="0.2">
      <c r="F1048100" s="1"/>
      <c r="J1048100" s="1"/>
    </row>
    <row r="1048101" spans="6:10" ht="12.75" x14ac:dyDescent="0.2">
      <c r="F1048101" s="1"/>
      <c r="J1048101" s="1"/>
    </row>
    <row r="1048102" spans="6:10" ht="12.75" x14ac:dyDescent="0.2">
      <c r="F1048102" s="1"/>
      <c r="J1048102" s="1"/>
    </row>
    <row r="1048103" spans="6:10" ht="12.75" x14ac:dyDescent="0.2">
      <c r="F1048103" s="1"/>
      <c r="J1048103" s="1"/>
    </row>
    <row r="1048104" spans="6:10" ht="12.75" x14ac:dyDescent="0.2">
      <c r="F1048104" s="1"/>
      <c r="J1048104" s="1"/>
    </row>
    <row r="1048105" spans="6:10" ht="12.75" x14ac:dyDescent="0.2">
      <c r="F1048105" s="1"/>
      <c r="J1048105" s="1"/>
    </row>
    <row r="1048106" spans="6:10" ht="12.75" x14ac:dyDescent="0.2">
      <c r="F1048106" s="1"/>
      <c r="J1048106" s="1"/>
    </row>
    <row r="1048107" spans="6:10" ht="12.75" x14ac:dyDescent="0.2">
      <c r="F1048107" s="1"/>
      <c r="J1048107" s="1"/>
    </row>
    <row r="1048108" spans="6:10" ht="12.75" x14ac:dyDescent="0.2">
      <c r="F1048108" s="1"/>
      <c r="J1048108" s="1"/>
    </row>
    <row r="1048109" spans="6:10" ht="12.75" x14ac:dyDescent="0.2">
      <c r="F1048109" s="1"/>
      <c r="J1048109" s="1"/>
    </row>
    <row r="1048110" spans="6:10" ht="12.75" x14ac:dyDescent="0.2">
      <c r="F1048110" s="1"/>
      <c r="J1048110" s="1"/>
    </row>
    <row r="1048111" spans="6:10" ht="12.75" x14ac:dyDescent="0.2">
      <c r="F1048111" s="1"/>
      <c r="J1048111" s="1"/>
    </row>
    <row r="1048112" spans="6:10" ht="12.75" x14ac:dyDescent="0.2">
      <c r="F1048112" s="1"/>
      <c r="J1048112" s="1"/>
    </row>
    <row r="1048113" spans="6:10" ht="12.75" x14ac:dyDescent="0.2">
      <c r="F1048113" s="1"/>
      <c r="J1048113" s="1"/>
    </row>
    <row r="1048114" spans="6:10" ht="12.75" x14ac:dyDescent="0.2">
      <c r="F1048114" s="1"/>
      <c r="J1048114" s="1"/>
    </row>
    <row r="1048115" spans="6:10" ht="12.75" x14ac:dyDescent="0.2">
      <c r="F1048115" s="1"/>
      <c r="J1048115" s="1"/>
    </row>
    <row r="1048116" spans="6:10" ht="12.75" x14ac:dyDescent="0.2">
      <c r="F1048116" s="1"/>
      <c r="J1048116" s="1"/>
    </row>
    <row r="1048117" spans="6:10" ht="12.75" x14ac:dyDescent="0.2">
      <c r="F1048117" s="1"/>
      <c r="J1048117" s="1"/>
    </row>
    <row r="1048118" spans="6:10" ht="12.75" x14ac:dyDescent="0.2">
      <c r="F1048118" s="1"/>
      <c r="J1048118" s="1"/>
    </row>
    <row r="1048119" spans="6:10" ht="12.75" x14ac:dyDescent="0.2">
      <c r="F1048119" s="1"/>
      <c r="J1048119" s="1"/>
    </row>
    <row r="1048120" spans="6:10" ht="12.75" x14ac:dyDescent="0.2">
      <c r="F1048120" s="1"/>
      <c r="J1048120" s="1"/>
    </row>
    <row r="1048121" spans="6:10" ht="12.75" x14ac:dyDescent="0.2">
      <c r="F1048121" s="1"/>
      <c r="J1048121" s="1"/>
    </row>
    <row r="1048122" spans="6:10" ht="12.75" x14ac:dyDescent="0.2">
      <c r="F1048122" s="1"/>
      <c r="J1048122" s="1"/>
    </row>
    <row r="1048123" spans="6:10" ht="12.75" x14ac:dyDescent="0.2">
      <c r="F1048123" s="1"/>
      <c r="J1048123" s="1"/>
    </row>
    <row r="1048124" spans="6:10" ht="12.75" x14ac:dyDescent="0.2">
      <c r="F1048124" s="1"/>
      <c r="J1048124" s="1"/>
    </row>
    <row r="1048125" spans="6:10" ht="12.75" x14ac:dyDescent="0.2">
      <c r="F1048125" s="1"/>
      <c r="J1048125" s="1"/>
    </row>
    <row r="1048126" spans="6:10" ht="12.75" x14ac:dyDescent="0.2">
      <c r="F1048126" s="1"/>
      <c r="J1048126" s="1"/>
    </row>
    <row r="1048127" spans="6:10" ht="12.75" x14ac:dyDescent="0.2">
      <c r="F1048127" s="1"/>
      <c r="J1048127" s="1"/>
    </row>
    <row r="1048128" spans="6:10" ht="12.75" x14ac:dyDescent="0.2">
      <c r="F1048128" s="1"/>
      <c r="J1048128" s="1"/>
    </row>
    <row r="1048129" spans="6:10" ht="12.75" x14ac:dyDescent="0.2">
      <c r="F1048129" s="1"/>
      <c r="J1048129" s="1"/>
    </row>
    <row r="1048130" spans="6:10" ht="12.75" x14ac:dyDescent="0.2">
      <c r="F1048130" s="1"/>
      <c r="J1048130" s="1"/>
    </row>
    <row r="1048131" spans="6:10" ht="12.75" x14ac:dyDescent="0.2">
      <c r="F1048131" s="1"/>
      <c r="J1048131" s="1"/>
    </row>
    <row r="1048132" spans="6:10" ht="12.75" x14ac:dyDescent="0.2">
      <c r="F1048132" s="1"/>
      <c r="J1048132" s="1"/>
    </row>
    <row r="1048133" spans="6:10" ht="12.75" x14ac:dyDescent="0.2">
      <c r="F1048133" s="1"/>
      <c r="J1048133" s="1"/>
    </row>
    <row r="1048134" spans="6:10" ht="12.75" x14ac:dyDescent="0.2">
      <c r="F1048134" s="1"/>
      <c r="J1048134" s="1"/>
    </row>
    <row r="1048135" spans="6:10" ht="12.75" x14ac:dyDescent="0.2">
      <c r="F1048135" s="1"/>
      <c r="J1048135" s="1"/>
    </row>
    <row r="1048136" spans="6:10" ht="12.75" x14ac:dyDescent="0.2">
      <c r="F1048136" s="1"/>
      <c r="J1048136" s="1"/>
    </row>
    <row r="1048137" spans="6:10" ht="12.75" x14ac:dyDescent="0.2">
      <c r="F1048137" s="1"/>
      <c r="J1048137" s="1"/>
    </row>
    <row r="1048138" spans="6:10" ht="12.75" x14ac:dyDescent="0.2">
      <c r="F1048138" s="1"/>
      <c r="J1048138" s="1"/>
    </row>
    <row r="1048139" spans="6:10" ht="12.75" x14ac:dyDescent="0.2">
      <c r="F1048139" s="1"/>
      <c r="J1048139" s="1"/>
    </row>
    <row r="1048140" spans="6:10" ht="12.75" x14ac:dyDescent="0.2">
      <c r="F1048140" s="1"/>
      <c r="J1048140" s="1"/>
    </row>
    <row r="1048141" spans="6:10" ht="12.75" x14ac:dyDescent="0.2">
      <c r="F1048141" s="1"/>
      <c r="J1048141" s="1"/>
    </row>
    <row r="1048142" spans="6:10" ht="12.75" x14ac:dyDescent="0.2">
      <c r="F1048142" s="1"/>
      <c r="J1048142" s="1"/>
    </row>
    <row r="1048143" spans="6:10" ht="12.75" x14ac:dyDescent="0.2">
      <c r="F1048143" s="1"/>
      <c r="J1048143" s="1"/>
    </row>
    <row r="1048144" spans="6:10" ht="12.75" x14ac:dyDescent="0.2">
      <c r="F1048144" s="1"/>
      <c r="J1048144" s="1"/>
    </row>
    <row r="1048145" spans="6:10" ht="12.75" x14ac:dyDescent="0.2">
      <c r="F1048145" s="1"/>
      <c r="J1048145" s="1"/>
    </row>
    <row r="1048146" spans="6:10" ht="12.75" x14ac:dyDescent="0.2">
      <c r="F1048146" s="1"/>
      <c r="J1048146" s="1"/>
    </row>
    <row r="1048147" spans="6:10" ht="12.75" x14ac:dyDescent="0.2">
      <c r="F1048147" s="1"/>
      <c r="J1048147" s="1"/>
    </row>
    <row r="1048148" spans="6:10" ht="12.75" x14ac:dyDescent="0.2">
      <c r="F1048148" s="1"/>
      <c r="J1048148" s="1"/>
    </row>
    <row r="1048149" spans="6:10" ht="12.75" x14ac:dyDescent="0.2">
      <c r="F1048149" s="1"/>
      <c r="J1048149" s="1"/>
    </row>
    <row r="1048150" spans="6:10" ht="12.75" x14ac:dyDescent="0.2">
      <c r="F1048150" s="1"/>
      <c r="J1048150" s="1"/>
    </row>
    <row r="1048151" spans="6:10" ht="12.75" x14ac:dyDescent="0.2">
      <c r="F1048151" s="1"/>
      <c r="J1048151" s="1"/>
    </row>
    <row r="1048152" spans="6:10" ht="12.75" x14ac:dyDescent="0.2">
      <c r="F1048152" s="1"/>
      <c r="J1048152" s="1"/>
    </row>
    <row r="1048153" spans="6:10" ht="12.75" x14ac:dyDescent="0.2">
      <c r="F1048153" s="1"/>
      <c r="J1048153" s="1"/>
    </row>
    <row r="1048154" spans="6:10" ht="12.75" x14ac:dyDescent="0.2">
      <c r="F1048154" s="1"/>
      <c r="J1048154" s="1"/>
    </row>
    <row r="1048155" spans="6:10" ht="12.75" x14ac:dyDescent="0.2">
      <c r="F1048155" s="1"/>
      <c r="J1048155" s="1"/>
    </row>
    <row r="1048156" spans="6:10" ht="12.75" x14ac:dyDescent="0.2">
      <c r="F1048156" s="1"/>
      <c r="J1048156" s="1"/>
    </row>
    <row r="1048157" spans="6:10" ht="12.75" x14ac:dyDescent="0.2">
      <c r="F1048157" s="1"/>
      <c r="J1048157" s="1"/>
    </row>
    <row r="1048158" spans="6:10" ht="12.75" x14ac:dyDescent="0.2">
      <c r="F1048158" s="1"/>
      <c r="J1048158" s="1"/>
    </row>
    <row r="1048159" spans="6:10" ht="12.75" x14ac:dyDescent="0.2">
      <c r="F1048159" s="1"/>
      <c r="J1048159" s="1"/>
    </row>
    <row r="1048160" spans="6:10" ht="12.75" x14ac:dyDescent="0.2">
      <c r="F1048160" s="1"/>
      <c r="J1048160" s="1"/>
    </row>
    <row r="1048161" spans="6:10" ht="12.75" x14ac:dyDescent="0.2">
      <c r="F1048161" s="1"/>
      <c r="J1048161" s="1"/>
    </row>
    <row r="1048162" spans="6:10" ht="12.75" x14ac:dyDescent="0.2">
      <c r="F1048162" s="1"/>
      <c r="J1048162" s="1"/>
    </row>
    <row r="1048163" spans="6:10" ht="12.75" x14ac:dyDescent="0.2">
      <c r="F1048163" s="1"/>
      <c r="J1048163" s="1"/>
    </row>
    <row r="1048164" spans="6:10" ht="12.75" x14ac:dyDescent="0.2">
      <c r="F1048164" s="1"/>
      <c r="J1048164" s="1"/>
    </row>
    <row r="1048165" spans="6:10" ht="12.75" x14ac:dyDescent="0.2">
      <c r="F1048165" s="1"/>
      <c r="J1048165" s="1"/>
    </row>
    <row r="1048166" spans="6:10" ht="12.75" x14ac:dyDescent="0.2">
      <c r="F1048166" s="1"/>
      <c r="J1048166" s="1"/>
    </row>
    <row r="1048167" spans="6:10" ht="12.75" x14ac:dyDescent="0.2">
      <c r="F1048167" s="1"/>
      <c r="J1048167" s="1"/>
    </row>
    <row r="1048168" spans="6:10" ht="12.75" x14ac:dyDescent="0.2">
      <c r="F1048168" s="1"/>
      <c r="J1048168" s="1"/>
    </row>
    <row r="1048169" spans="6:10" ht="12.75" x14ac:dyDescent="0.2">
      <c r="F1048169" s="1"/>
      <c r="J1048169" s="1"/>
    </row>
    <row r="1048170" spans="6:10" ht="12.75" x14ac:dyDescent="0.2">
      <c r="F1048170" s="1"/>
      <c r="J1048170" s="1"/>
    </row>
    <row r="1048171" spans="6:10" ht="12.75" x14ac:dyDescent="0.2">
      <c r="F1048171" s="1"/>
      <c r="J1048171" s="1"/>
    </row>
    <row r="1048172" spans="6:10" ht="12.75" x14ac:dyDescent="0.2">
      <c r="F1048172" s="1"/>
      <c r="J1048172" s="1"/>
    </row>
    <row r="1048173" spans="6:10" ht="12.75" x14ac:dyDescent="0.2">
      <c r="F1048173" s="1"/>
      <c r="J1048173" s="1"/>
    </row>
    <row r="1048174" spans="6:10" ht="12.75" x14ac:dyDescent="0.2">
      <c r="F1048174" s="1"/>
      <c r="J1048174" s="1"/>
    </row>
    <row r="1048175" spans="6:10" ht="12.75" x14ac:dyDescent="0.2">
      <c r="F1048175" s="1"/>
      <c r="J1048175" s="1"/>
    </row>
    <row r="1048176" spans="6:10" ht="12.75" x14ac:dyDescent="0.2">
      <c r="F1048176" s="1"/>
      <c r="J1048176" s="1"/>
    </row>
    <row r="1048177" spans="6:10" ht="12.75" x14ac:dyDescent="0.2">
      <c r="F1048177" s="1"/>
      <c r="J1048177" s="1"/>
    </row>
    <row r="1048178" spans="6:10" ht="12.75" x14ac:dyDescent="0.2">
      <c r="F1048178" s="1"/>
      <c r="J1048178" s="1"/>
    </row>
    <row r="1048179" spans="6:10" ht="12.75" x14ac:dyDescent="0.2">
      <c r="F1048179" s="1"/>
      <c r="J1048179" s="1"/>
    </row>
    <row r="1048180" spans="6:10" ht="12.75" x14ac:dyDescent="0.2">
      <c r="F1048180" s="1"/>
      <c r="J1048180" s="1"/>
    </row>
    <row r="1048181" spans="6:10" ht="12.75" x14ac:dyDescent="0.2">
      <c r="F1048181" s="1"/>
      <c r="J1048181" s="1"/>
    </row>
    <row r="1048182" spans="6:10" ht="12.75" x14ac:dyDescent="0.2">
      <c r="F1048182" s="1"/>
      <c r="J1048182" s="1"/>
    </row>
    <row r="1048183" spans="6:10" ht="12.75" x14ac:dyDescent="0.2">
      <c r="F1048183" s="1"/>
      <c r="J1048183" s="1"/>
    </row>
    <row r="1048184" spans="6:10" ht="12.75" x14ac:dyDescent="0.2">
      <c r="F1048184" s="1"/>
      <c r="J1048184" s="1"/>
    </row>
    <row r="1048185" spans="6:10" ht="12.75" x14ac:dyDescent="0.2">
      <c r="F1048185" s="1"/>
      <c r="J1048185" s="1"/>
    </row>
    <row r="1048186" spans="6:10" ht="12.75" x14ac:dyDescent="0.2">
      <c r="F1048186" s="1"/>
      <c r="J1048186" s="1"/>
    </row>
    <row r="1048187" spans="6:10" ht="12.75" x14ac:dyDescent="0.2">
      <c r="F1048187" s="1"/>
      <c r="J1048187" s="1"/>
    </row>
    <row r="1048188" spans="6:10" ht="12.75" x14ac:dyDescent="0.2">
      <c r="F1048188" s="1"/>
      <c r="J1048188" s="1"/>
    </row>
    <row r="1048189" spans="6:10" ht="12.75" x14ac:dyDescent="0.2">
      <c r="F1048189" s="1"/>
      <c r="J1048189" s="1"/>
    </row>
    <row r="1048190" spans="6:10" ht="12.75" x14ac:dyDescent="0.2">
      <c r="F1048190" s="1"/>
      <c r="J1048190" s="1"/>
    </row>
    <row r="1048191" spans="6:10" ht="12.75" x14ac:dyDescent="0.2">
      <c r="F1048191" s="1"/>
      <c r="J1048191" s="1"/>
    </row>
    <row r="1048192" spans="6:10" ht="12.75" x14ac:dyDescent="0.2">
      <c r="F1048192" s="1"/>
      <c r="J1048192" s="1"/>
    </row>
    <row r="1048193" spans="6:10" ht="12.75" x14ac:dyDescent="0.2">
      <c r="F1048193" s="1"/>
      <c r="J1048193" s="1"/>
    </row>
    <row r="1048194" spans="6:10" ht="12.75" x14ac:dyDescent="0.2">
      <c r="F1048194" s="1"/>
      <c r="J1048194" s="1"/>
    </row>
    <row r="1048195" spans="6:10" ht="12.75" x14ac:dyDescent="0.2">
      <c r="F1048195" s="1"/>
      <c r="J1048195" s="1"/>
    </row>
    <row r="1048196" spans="6:10" ht="12.75" x14ac:dyDescent="0.2">
      <c r="F1048196" s="1"/>
      <c r="J1048196" s="1"/>
    </row>
    <row r="1048197" spans="6:10" ht="12.75" x14ac:dyDescent="0.2">
      <c r="F1048197" s="1"/>
      <c r="J1048197" s="1"/>
    </row>
    <row r="1048198" spans="6:10" ht="12.75" x14ac:dyDescent="0.2">
      <c r="F1048198" s="1"/>
      <c r="J1048198" s="1"/>
    </row>
    <row r="1048199" spans="6:10" ht="12.75" x14ac:dyDescent="0.2">
      <c r="F1048199" s="1"/>
      <c r="J1048199" s="1"/>
    </row>
    <row r="1048200" spans="6:10" ht="12.75" x14ac:dyDescent="0.2">
      <c r="F1048200" s="1"/>
      <c r="J1048200" s="1"/>
    </row>
    <row r="1048201" spans="6:10" ht="12.75" x14ac:dyDescent="0.2">
      <c r="F1048201" s="1"/>
      <c r="J1048201" s="1"/>
    </row>
    <row r="1048202" spans="6:10" ht="12.75" x14ac:dyDescent="0.2">
      <c r="F1048202" s="1"/>
      <c r="J1048202" s="1"/>
    </row>
    <row r="1048203" spans="6:10" ht="12.75" x14ac:dyDescent="0.2">
      <c r="F1048203" s="1"/>
      <c r="J1048203" s="1"/>
    </row>
    <row r="1048204" spans="6:10" ht="12.75" x14ac:dyDescent="0.2">
      <c r="F1048204" s="1"/>
      <c r="J1048204" s="1"/>
    </row>
    <row r="1048205" spans="6:10" ht="12.75" x14ac:dyDescent="0.2">
      <c r="F1048205" s="1"/>
      <c r="J1048205" s="1"/>
    </row>
    <row r="1048206" spans="6:10" ht="12.75" x14ac:dyDescent="0.2">
      <c r="F1048206" s="1"/>
      <c r="J1048206" s="1"/>
    </row>
    <row r="1048207" spans="6:10" ht="12.75" x14ac:dyDescent="0.2">
      <c r="F1048207" s="1"/>
      <c r="J1048207" s="1"/>
    </row>
    <row r="1048208" spans="6:10" ht="12.75" x14ac:dyDescent="0.2">
      <c r="F1048208" s="1"/>
      <c r="J1048208" s="1"/>
    </row>
    <row r="1048209" spans="6:10" ht="12.75" x14ac:dyDescent="0.2">
      <c r="F1048209" s="1"/>
      <c r="J1048209" s="1"/>
    </row>
    <row r="1048210" spans="6:10" ht="12.75" x14ac:dyDescent="0.2">
      <c r="F1048210" s="1"/>
      <c r="J1048210" s="1"/>
    </row>
    <row r="1048211" spans="6:10" ht="12.75" x14ac:dyDescent="0.2">
      <c r="F1048211" s="1"/>
      <c r="J1048211" s="1"/>
    </row>
    <row r="1048212" spans="6:10" ht="12.75" x14ac:dyDescent="0.2">
      <c r="F1048212" s="1"/>
      <c r="J1048212" s="1"/>
    </row>
    <row r="1048213" spans="6:10" ht="12.75" x14ac:dyDescent="0.2">
      <c r="F1048213" s="1"/>
      <c r="J1048213" s="1"/>
    </row>
    <row r="1048214" spans="6:10" ht="12.75" x14ac:dyDescent="0.2">
      <c r="F1048214" s="1"/>
      <c r="J1048214" s="1"/>
    </row>
    <row r="1048215" spans="6:10" ht="12.75" x14ac:dyDescent="0.2">
      <c r="F1048215" s="1"/>
      <c r="J1048215" s="1"/>
    </row>
    <row r="1048216" spans="6:10" ht="12.75" x14ac:dyDescent="0.2">
      <c r="F1048216" s="1"/>
      <c r="J1048216" s="1"/>
    </row>
    <row r="1048217" spans="6:10" ht="12.75" x14ac:dyDescent="0.2">
      <c r="F1048217" s="1"/>
      <c r="J1048217" s="1"/>
    </row>
    <row r="1048218" spans="6:10" ht="12.75" x14ac:dyDescent="0.2">
      <c r="F1048218" s="1"/>
      <c r="J1048218" s="1"/>
    </row>
    <row r="1048219" spans="6:10" ht="12.75" x14ac:dyDescent="0.2">
      <c r="F1048219" s="1"/>
      <c r="J1048219" s="1"/>
    </row>
    <row r="1048220" spans="6:10" ht="12.75" x14ac:dyDescent="0.2">
      <c r="F1048220" s="1"/>
      <c r="J1048220" s="1"/>
    </row>
    <row r="1048221" spans="6:10" ht="12.75" x14ac:dyDescent="0.2">
      <c r="F1048221" s="1"/>
      <c r="J1048221" s="1"/>
    </row>
    <row r="1048222" spans="6:10" ht="12.75" x14ac:dyDescent="0.2">
      <c r="F1048222" s="1"/>
      <c r="J1048222" s="1"/>
    </row>
    <row r="1048223" spans="6:10" ht="12.75" x14ac:dyDescent="0.2">
      <c r="F1048223" s="1"/>
      <c r="J1048223" s="1"/>
    </row>
    <row r="1048224" spans="6:10" ht="12.75" x14ac:dyDescent="0.2">
      <c r="F1048224" s="1"/>
      <c r="J1048224" s="1"/>
    </row>
    <row r="1048225" spans="6:10" ht="12.75" x14ac:dyDescent="0.2">
      <c r="F1048225" s="1"/>
      <c r="J1048225" s="1"/>
    </row>
    <row r="1048226" spans="6:10" ht="12.75" x14ac:dyDescent="0.2">
      <c r="F1048226" s="1"/>
      <c r="J1048226" s="1"/>
    </row>
    <row r="1048227" spans="6:10" ht="12.75" x14ac:dyDescent="0.2">
      <c r="F1048227" s="1"/>
      <c r="J1048227" s="1"/>
    </row>
    <row r="1048228" spans="6:10" ht="12.75" x14ac:dyDescent="0.2">
      <c r="F1048228" s="1"/>
      <c r="J1048228" s="1"/>
    </row>
    <row r="1048229" spans="6:10" ht="12.75" x14ac:dyDescent="0.2">
      <c r="F1048229" s="1"/>
      <c r="J1048229" s="1"/>
    </row>
    <row r="1048230" spans="6:10" ht="12.75" x14ac:dyDescent="0.2">
      <c r="F1048230" s="1"/>
      <c r="J1048230" s="1"/>
    </row>
    <row r="1048231" spans="6:10" ht="12.75" x14ac:dyDescent="0.2">
      <c r="F1048231" s="1"/>
      <c r="J1048231" s="1"/>
    </row>
    <row r="1048232" spans="6:10" ht="12.75" x14ac:dyDescent="0.2">
      <c r="F1048232" s="1"/>
      <c r="J1048232" s="1"/>
    </row>
    <row r="1048233" spans="6:10" ht="12.75" x14ac:dyDescent="0.2">
      <c r="F1048233" s="1"/>
      <c r="J1048233" s="1"/>
    </row>
    <row r="1048234" spans="6:10" ht="12.75" x14ac:dyDescent="0.2">
      <c r="F1048234" s="1"/>
      <c r="J1048234" s="1"/>
    </row>
    <row r="1048235" spans="6:10" ht="12.75" x14ac:dyDescent="0.2">
      <c r="F1048235" s="1"/>
      <c r="J1048235" s="1"/>
    </row>
    <row r="1048236" spans="6:10" ht="12.75" x14ac:dyDescent="0.2">
      <c r="F1048236" s="1"/>
      <c r="J1048236" s="1"/>
    </row>
    <row r="1048237" spans="6:10" ht="12.75" x14ac:dyDescent="0.2">
      <c r="F1048237" s="1"/>
      <c r="J1048237" s="1"/>
    </row>
    <row r="1048238" spans="6:10" ht="12.75" x14ac:dyDescent="0.2">
      <c r="F1048238" s="1"/>
      <c r="J1048238" s="1"/>
    </row>
    <row r="1048239" spans="6:10" ht="12.75" x14ac:dyDescent="0.2">
      <c r="F1048239" s="1"/>
      <c r="J1048239" s="1"/>
    </row>
    <row r="1048240" spans="6:10" ht="12.75" x14ac:dyDescent="0.2">
      <c r="F1048240" s="1"/>
      <c r="J1048240" s="1"/>
    </row>
    <row r="1048241" spans="6:10" ht="12.75" x14ac:dyDescent="0.2">
      <c r="F1048241" s="1"/>
      <c r="J1048241" s="1"/>
    </row>
    <row r="1048242" spans="6:10" ht="12.75" x14ac:dyDescent="0.2">
      <c r="F1048242" s="1"/>
      <c r="J1048242" s="1"/>
    </row>
    <row r="1048243" spans="6:10" ht="12.75" x14ac:dyDescent="0.2">
      <c r="F1048243" s="1"/>
      <c r="J1048243" s="1"/>
    </row>
    <row r="1048244" spans="6:10" ht="12.75" x14ac:dyDescent="0.2">
      <c r="F1048244" s="1"/>
      <c r="J1048244" s="1"/>
    </row>
    <row r="1048245" spans="6:10" ht="12.75" x14ac:dyDescent="0.2">
      <c r="F1048245" s="1"/>
      <c r="J1048245" s="1"/>
    </row>
    <row r="1048246" spans="6:10" ht="12.75" x14ac:dyDescent="0.2">
      <c r="F1048246" s="1"/>
      <c r="J1048246" s="1"/>
    </row>
    <row r="1048247" spans="6:10" ht="12.75" x14ac:dyDescent="0.2">
      <c r="F1048247" s="1"/>
      <c r="J1048247" s="1"/>
    </row>
    <row r="1048248" spans="6:10" ht="12.75" x14ac:dyDescent="0.2">
      <c r="F1048248" s="1"/>
      <c r="J1048248" s="1"/>
    </row>
    <row r="1048249" spans="6:10" ht="12.75" x14ac:dyDescent="0.2">
      <c r="F1048249" s="1"/>
      <c r="J1048249" s="1"/>
    </row>
    <row r="1048250" spans="6:10" ht="12.75" x14ac:dyDescent="0.2">
      <c r="F1048250" s="1"/>
      <c r="J1048250" s="1"/>
    </row>
    <row r="1048251" spans="6:10" ht="12.75" x14ac:dyDescent="0.2">
      <c r="F1048251" s="1"/>
      <c r="J1048251" s="1"/>
    </row>
    <row r="1048252" spans="6:10" ht="12.75" x14ac:dyDescent="0.2">
      <c r="F1048252" s="1"/>
      <c r="J1048252" s="1"/>
    </row>
    <row r="1048253" spans="6:10" ht="12.75" x14ac:dyDescent="0.2">
      <c r="F1048253" s="1"/>
      <c r="J1048253" s="1"/>
    </row>
    <row r="1048254" spans="6:10" ht="12.75" x14ac:dyDescent="0.2">
      <c r="F1048254" s="1"/>
      <c r="J1048254" s="1"/>
    </row>
    <row r="1048255" spans="6:10" ht="12.75" x14ac:dyDescent="0.2">
      <c r="F1048255" s="1"/>
      <c r="J1048255" s="1"/>
    </row>
    <row r="1048256" spans="6:10" ht="12.75" x14ac:dyDescent="0.2">
      <c r="F1048256" s="1"/>
      <c r="J1048256" s="1"/>
    </row>
    <row r="1048257" spans="6:10" ht="12.75" x14ac:dyDescent="0.2">
      <c r="F1048257" s="1"/>
      <c r="J1048257" s="1"/>
    </row>
    <row r="1048258" spans="6:10" ht="12.75" x14ac:dyDescent="0.2">
      <c r="F1048258" s="1"/>
      <c r="J1048258" s="1"/>
    </row>
    <row r="1048259" spans="6:10" ht="12.75" x14ac:dyDescent="0.2">
      <c r="F1048259" s="1"/>
      <c r="J1048259" s="1"/>
    </row>
    <row r="1048260" spans="6:10" ht="12.75" x14ac:dyDescent="0.2">
      <c r="F1048260" s="1"/>
      <c r="J1048260" s="1"/>
    </row>
    <row r="1048261" spans="6:10" ht="12.75" x14ac:dyDescent="0.2">
      <c r="F1048261" s="1"/>
      <c r="J1048261" s="1"/>
    </row>
    <row r="1048262" spans="6:10" ht="12.75" x14ac:dyDescent="0.2">
      <c r="F1048262" s="1"/>
      <c r="J1048262" s="1"/>
    </row>
    <row r="1048263" spans="6:10" ht="12.75" x14ac:dyDescent="0.2">
      <c r="F1048263" s="1"/>
      <c r="J1048263" s="1"/>
    </row>
    <row r="1048264" spans="6:10" ht="12.75" x14ac:dyDescent="0.2">
      <c r="F1048264" s="1"/>
      <c r="J1048264" s="1"/>
    </row>
    <row r="1048265" spans="6:10" ht="12.75" x14ac:dyDescent="0.2">
      <c r="F1048265" s="1"/>
      <c r="J1048265" s="1"/>
    </row>
    <row r="1048266" spans="6:10" ht="12.75" x14ac:dyDescent="0.2">
      <c r="F1048266" s="1"/>
      <c r="J1048266" s="1"/>
    </row>
    <row r="1048267" spans="6:10" ht="12.75" x14ac:dyDescent="0.2">
      <c r="F1048267" s="1"/>
      <c r="J1048267" s="1"/>
    </row>
    <row r="1048268" spans="6:10" ht="12.75" x14ac:dyDescent="0.2">
      <c r="F1048268" s="1"/>
      <c r="J1048268" s="1"/>
    </row>
    <row r="1048269" spans="6:10" ht="12.75" x14ac:dyDescent="0.2">
      <c r="F1048269" s="1"/>
      <c r="J1048269" s="1"/>
    </row>
    <row r="1048270" spans="6:10" ht="12.75" x14ac:dyDescent="0.2">
      <c r="F1048270" s="1"/>
      <c r="J1048270" s="1"/>
    </row>
    <row r="1048271" spans="6:10" ht="12.75" x14ac:dyDescent="0.2">
      <c r="F1048271" s="1"/>
      <c r="J1048271" s="1"/>
    </row>
    <row r="1048272" spans="6:10" ht="12.75" x14ac:dyDescent="0.2">
      <c r="F1048272" s="1"/>
      <c r="J1048272" s="1"/>
    </row>
    <row r="1048273" spans="6:10" ht="12.75" x14ac:dyDescent="0.2">
      <c r="F1048273" s="1"/>
      <c r="J1048273" s="1"/>
    </row>
    <row r="1048274" spans="6:10" ht="12.75" x14ac:dyDescent="0.2">
      <c r="F1048274" s="1"/>
      <c r="J1048274" s="1"/>
    </row>
    <row r="1048275" spans="6:10" ht="12.75" x14ac:dyDescent="0.2">
      <c r="F1048275" s="1"/>
      <c r="J1048275" s="1"/>
    </row>
    <row r="1048276" spans="6:10" ht="12.75" x14ac:dyDescent="0.2">
      <c r="F1048276" s="1"/>
      <c r="J1048276" s="1"/>
    </row>
    <row r="1048277" spans="6:10" ht="12.75" x14ac:dyDescent="0.2">
      <c r="F1048277" s="1"/>
      <c r="J1048277" s="1"/>
    </row>
    <row r="1048278" spans="6:10" ht="12.75" x14ac:dyDescent="0.2">
      <c r="F1048278" s="1"/>
      <c r="J1048278" s="1"/>
    </row>
    <row r="1048279" spans="6:10" ht="12.75" x14ac:dyDescent="0.2">
      <c r="F1048279" s="1"/>
      <c r="J1048279" s="1"/>
    </row>
    <row r="1048280" spans="6:10" ht="12.75" x14ac:dyDescent="0.2">
      <c r="F1048280" s="1"/>
      <c r="J1048280" s="1"/>
    </row>
    <row r="1048281" spans="6:10" ht="12.75" x14ac:dyDescent="0.2">
      <c r="F1048281" s="1"/>
      <c r="J1048281" s="1"/>
    </row>
    <row r="1048282" spans="6:10" ht="12.75" x14ac:dyDescent="0.2">
      <c r="F1048282" s="1"/>
      <c r="J1048282" s="1"/>
    </row>
    <row r="1048283" spans="6:10" ht="12.75" x14ac:dyDescent="0.2">
      <c r="F1048283" s="1"/>
      <c r="J1048283" s="1"/>
    </row>
    <row r="1048284" spans="6:10" ht="12.75" x14ac:dyDescent="0.2">
      <c r="F1048284" s="1"/>
      <c r="J1048284" s="1"/>
    </row>
    <row r="1048285" spans="6:10" ht="12.75" x14ac:dyDescent="0.2">
      <c r="F1048285" s="1"/>
      <c r="J1048285" s="1"/>
    </row>
    <row r="1048286" spans="6:10" ht="12.75" x14ac:dyDescent="0.2">
      <c r="F1048286" s="1"/>
      <c r="J1048286" s="1"/>
    </row>
    <row r="1048287" spans="6:10" ht="12.75" x14ac:dyDescent="0.2">
      <c r="F1048287" s="1"/>
      <c r="J1048287" s="1"/>
    </row>
    <row r="1048288" spans="6:10" ht="12.75" x14ac:dyDescent="0.2">
      <c r="F1048288" s="1"/>
      <c r="J1048288" s="1"/>
    </row>
    <row r="1048289" spans="6:10" ht="12.75" x14ac:dyDescent="0.2">
      <c r="F1048289" s="1"/>
      <c r="J1048289" s="1"/>
    </row>
    <row r="1048290" spans="6:10" ht="12.75" x14ac:dyDescent="0.2">
      <c r="F1048290" s="1"/>
      <c r="J1048290" s="1"/>
    </row>
    <row r="1048291" spans="6:10" ht="12.75" x14ac:dyDescent="0.2">
      <c r="F1048291" s="1"/>
      <c r="J1048291" s="1"/>
    </row>
    <row r="1048292" spans="6:10" ht="12.75" x14ac:dyDescent="0.2">
      <c r="F1048292" s="1"/>
      <c r="J1048292" s="1"/>
    </row>
    <row r="1048293" spans="6:10" ht="12.75" x14ac:dyDescent="0.2">
      <c r="F1048293" s="1"/>
      <c r="J1048293" s="1"/>
    </row>
    <row r="1048294" spans="6:10" ht="12.75" x14ac:dyDescent="0.2">
      <c r="F1048294" s="1"/>
      <c r="J1048294" s="1"/>
    </row>
    <row r="1048295" spans="6:10" ht="12.75" x14ac:dyDescent="0.2">
      <c r="F1048295" s="1"/>
      <c r="J1048295" s="1"/>
    </row>
    <row r="1048296" spans="6:10" ht="12.75" x14ac:dyDescent="0.2">
      <c r="F1048296" s="1"/>
      <c r="J1048296" s="1"/>
    </row>
    <row r="1048297" spans="6:10" ht="12.75" x14ac:dyDescent="0.2">
      <c r="F1048297" s="1"/>
      <c r="J1048297" s="1"/>
    </row>
    <row r="1048298" spans="6:10" ht="12.75" x14ac:dyDescent="0.2">
      <c r="F1048298" s="1"/>
      <c r="J1048298" s="1"/>
    </row>
    <row r="1048299" spans="6:10" ht="12.75" x14ac:dyDescent="0.2">
      <c r="F1048299" s="1"/>
      <c r="J1048299" s="1"/>
    </row>
    <row r="1048300" spans="6:10" ht="12.75" x14ac:dyDescent="0.2">
      <c r="F1048300" s="1"/>
      <c r="J1048300" s="1"/>
    </row>
    <row r="1048301" spans="6:10" ht="12.75" x14ac:dyDescent="0.2">
      <c r="F1048301" s="1"/>
      <c r="J1048301" s="1"/>
    </row>
    <row r="1048302" spans="6:10" ht="12.75" x14ac:dyDescent="0.2">
      <c r="F1048302" s="1"/>
      <c r="J1048302" s="1"/>
    </row>
    <row r="1048303" spans="6:10" ht="12.75" x14ac:dyDescent="0.2">
      <c r="F1048303" s="1"/>
      <c r="J1048303" s="1"/>
    </row>
    <row r="1048304" spans="6:10" ht="12.75" x14ac:dyDescent="0.2">
      <c r="F1048304" s="1"/>
      <c r="J1048304" s="1"/>
    </row>
    <row r="1048305" spans="6:10" ht="12.75" x14ac:dyDescent="0.2">
      <c r="F1048305" s="1"/>
      <c r="J1048305" s="1"/>
    </row>
    <row r="1048306" spans="6:10" ht="12.75" x14ac:dyDescent="0.2">
      <c r="F1048306" s="1"/>
      <c r="J1048306" s="1"/>
    </row>
    <row r="1048307" spans="6:10" ht="12.75" x14ac:dyDescent="0.2">
      <c r="F1048307" s="1"/>
      <c r="J1048307" s="1"/>
    </row>
    <row r="1048308" spans="6:10" ht="12.75" x14ac:dyDescent="0.2">
      <c r="F1048308" s="1"/>
      <c r="J1048308" s="1"/>
    </row>
    <row r="1048309" spans="6:10" ht="12.75" x14ac:dyDescent="0.2">
      <c r="F1048309" s="1"/>
      <c r="J1048309" s="1"/>
    </row>
    <row r="1048310" spans="6:10" ht="12.75" x14ac:dyDescent="0.2">
      <c r="F1048310" s="1"/>
      <c r="J1048310" s="1"/>
    </row>
    <row r="1048311" spans="6:10" ht="12.75" x14ac:dyDescent="0.2">
      <c r="F1048311" s="1"/>
      <c r="J1048311" s="1"/>
    </row>
    <row r="1048312" spans="6:10" ht="12.75" x14ac:dyDescent="0.2">
      <c r="F1048312" s="1"/>
      <c r="J1048312" s="1"/>
    </row>
    <row r="1048313" spans="6:10" ht="12.75" x14ac:dyDescent="0.2">
      <c r="F1048313" s="1"/>
      <c r="J1048313" s="1"/>
    </row>
    <row r="1048314" spans="6:10" ht="12.75" x14ac:dyDescent="0.2">
      <c r="F1048314" s="1"/>
      <c r="J1048314" s="1"/>
    </row>
    <row r="1048315" spans="6:10" ht="12.75" x14ac:dyDescent="0.2">
      <c r="F1048315" s="1"/>
      <c r="J1048315" s="1"/>
    </row>
    <row r="1048316" spans="6:10" ht="12.75" x14ac:dyDescent="0.2">
      <c r="F1048316" s="1"/>
      <c r="J1048316" s="1"/>
    </row>
    <row r="1048317" spans="6:10" ht="12.75" x14ac:dyDescent="0.2">
      <c r="F1048317" s="1"/>
      <c r="J1048317" s="1"/>
    </row>
    <row r="1048318" spans="6:10" ht="12.75" x14ac:dyDescent="0.2">
      <c r="F1048318" s="1"/>
      <c r="J1048318" s="1"/>
    </row>
    <row r="1048319" spans="6:10" ht="12.75" x14ac:dyDescent="0.2">
      <c r="F1048319" s="1"/>
      <c r="J1048319" s="1"/>
    </row>
    <row r="1048320" spans="6:10" ht="12.75" x14ac:dyDescent="0.2">
      <c r="F1048320" s="1"/>
      <c r="J1048320" s="1"/>
    </row>
    <row r="1048321" spans="6:10" ht="12.75" x14ac:dyDescent="0.2">
      <c r="F1048321" s="1"/>
      <c r="J1048321" s="1"/>
    </row>
    <row r="1048322" spans="6:10" ht="12.75" x14ac:dyDescent="0.2">
      <c r="F1048322" s="1"/>
      <c r="J1048322" s="1"/>
    </row>
    <row r="1048323" spans="6:10" ht="12.75" x14ac:dyDescent="0.2">
      <c r="F1048323" s="1"/>
      <c r="J1048323" s="1"/>
    </row>
    <row r="1048324" spans="6:10" ht="12.75" x14ac:dyDescent="0.2">
      <c r="F1048324" s="1"/>
      <c r="J1048324" s="1"/>
    </row>
    <row r="1048325" spans="6:10" ht="12.75" x14ac:dyDescent="0.2">
      <c r="F1048325" s="1"/>
      <c r="J1048325" s="1"/>
    </row>
    <row r="1048326" spans="6:10" ht="12.75" x14ac:dyDescent="0.2">
      <c r="F1048326" s="1"/>
      <c r="J1048326" s="1"/>
    </row>
    <row r="1048327" spans="6:10" ht="12.75" x14ac:dyDescent="0.2">
      <c r="F1048327" s="1"/>
      <c r="J1048327" s="1"/>
    </row>
    <row r="1048328" spans="6:10" ht="12.75" x14ac:dyDescent="0.2">
      <c r="F1048328" s="1"/>
      <c r="J1048328" s="1"/>
    </row>
    <row r="1048329" spans="6:10" ht="12.75" x14ac:dyDescent="0.2">
      <c r="F1048329" s="1"/>
      <c r="J1048329" s="1"/>
    </row>
    <row r="1048330" spans="6:10" ht="12.75" x14ac:dyDescent="0.2">
      <c r="F1048330" s="1"/>
      <c r="J1048330" s="1"/>
    </row>
    <row r="1048331" spans="6:10" ht="12.75" x14ac:dyDescent="0.2">
      <c r="F1048331" s="1"/>
      <c r="J1048331" s="1"/>
    </row>
    <row r="1048332" spans="6:10" ht="12.75" x14ac:dyDescent="0.2">
      <c r="F1048332" s="1"/>
      <c r="J1048332" s="1"/>
    </row>
    <row r="1048333" spans="6:10" ht="12.75" x14ac:dyDescent="0.2">
      <c r="F1048333" s="1"/>
      <c r="J1048333" s="1"/>
    </row>
    <row r="1048334" spans="6:10" ht="12.75" x14ac:dyDescent="0.2">
      <c r="F1048334" s="1"/>
      <c r="J1048334" s="1"/>
    </row>
    <row r="1048335" spans="6:10" ht="12.75" x14ac:dyDescent="0.2">
      <c r="F1048335" s="1"/>
      <c r="J1048335" s="1"/>
    </row>
    <row r="1048336" spans="6:10" ht="12.75" x14ac:dyDescent="0.2">
      <c r="F1048336" s="1"/>
      <c r="J1048336" s="1"/>
    </row>
    <row r="1048337" spans="6:10" ht="12.75" x14ac:dyDescent="0.2">
      <c r="F1048337" s="1"/>
      <c r="J1048337" s="1"/>
    </row>
    <row r="1048338" spans="6:10" ht="12.75" x14ac:dyDescent="0.2">
      <c r="F1048338" s="1"/>
      <c r="J1048338" s="1"/>
    </row>
    <row r="1048339" spans="6:10" ht="12.75" x14ac:dyDescent="0.2">
      <c r="F1048339" s="1"/>
      <c r="J1048339" s="1"/>
    </row>
    <row r="1048340" spans="6:10" ht="12.75" x14ac:dyDescent="0.2">
      <c r="F1048340" s="1"/>
      <c r="J1048340" s="1"/>
    </row>
    <row r="1048341" spans="6:10" ht="12.75" x14ac:dyDescent="0.2">
      <c r="F1048341" s="1"/>
      <c r="J1048341" s="1"/>
    </row>
    <row r="1048342" spans="6:10" ht="12.75" x14ac:dyDescent="0.2">
      <c r="F1048342" s="1"/>
      <c r="J1048342" s="1"/>
    </row>
    <row r="1048343" spans="6:10" ht="12.75" x14ac:dyDescent="0.2">
      <c r="F1048343" s="1"/>
      <c r="J1048343" s="1"/>
    </row>
    <row r="1048344" spans="6:10" ht="12.75" x14ac:dyDescent="0.2">
      <c r="F1048344" s="1"/>
      <c r="J1048344" s="1"/>
    </row>
    <row r="1048345" spans="6:10" ht="12.75" x14ac:dyDescent="0.2">
      <c r="F1048345" s="1"/>
      <c r="J1048345" s="1"/>
    </row>
    <row r="1048346" spans="6:10" ht="12.75" x14ac:dyDescent="0.2">
      <c r="F1048346" s="1"/>
      <c r="J1048346" s="1"/>
    </row>
    <row r="1048347" spans="6:10" ht="12.75" x14ac:dyDescent="0.2">
      <c r="F1048347" s="1"/>
      <c r="J1048347" s="1"/>
    </row>
    <row r="1048348" spans="6:10" ht="12.75" x14ac:dyDescent="0.2">
      <c r="F1048348" s="1"/>
      <c r="J1048348" s="1"/>
    </row>
    <row r="1048349" spans="6:10" ht="12.75" x14ac:dyDescent="0.2">
      <c r="F1048349" s="1"/>
      <c r="J1048349" s="1"/>
    </row>
    <row r="1048350" spans="6:10" ht="12.75" x14ac:dyDescent="0.2">
      <c r="F1048350" s="1"/>
      <c r="J1048350" s="1"/>
    </row>
    <row r="1048351" spans="6:10" ht="12.75" x14ac:dyDescent="0.2">
      <c r="F1048351" s="1"/>
      <c r="J1048351" s="1"/>
    </row>
    <row r="1048352" spans="6:10" ht="12.75" x14ac:dyDescent="0.2">
      <c r="F1048352" s="1"/>
      <c r="J1048352" s="1"/>
    </row>
    <row r="1048353" spans="6:10" ht="12.75" x14ac:dyDescent="0.2">
      <c r="F1048353" s="1"/>
      <c r="J1048353" s="1"/>
    </row>
    <row r="1048354" spans="6:10" ht="12.75" x14ac:dyDescent="0.2">
      <c r="F1048354" s="1"/>
      <c r="J1048354" s="1"/>
    </row>
    <row r="1048355" spans="6:10" ht="12.75" x14ac:dyDescent="0.2">
      <c r="F1048355" s="1"/>
      <c r="J1048355" s="1"/>
    </row>
    <row r="1048356" spans="6:10" ht="12.75" x14ac:dyDescent="0.2">
      <c r="F1048356" s="1"/>
      <c r="J1048356" s="1"/>
    </row>
    <row r="1048357" spans="6:10" ht="12.75" x14ac:dyDescent="0.2">
      <c r="F1048357" s="1"/>
      <c r="J1048357" s="1"/>
    </row>
    <row r="1048358" spans="6:10" ht="12.75" x14ac:dyDescent="0.2">
      <c r="F1048358" s="1"/>
      <c r="J1048358" s="1"/>
    </row>
    <row r="1048359" spans="6:10" ht="12.75" x14ac:dyDescent="0.2">
      <c r="F1048359" s="1"/>
      <c r="J1048359" s="1"/>
    </row>
    <row r="1048360" spans="6:10" ht="12.75" x14ac:dyDescent="0.2">
      <c r="F1048360" s="1"/>
      <c r="J1048360" s="1"/>
    </row>
    <row r="1048361" spans="6:10" ht="12.75" x14ac:dyDescent="0.2">
      <c r="F1048361" s="1"/>
      <c r="J1048361" s="1"/>
    </row>
    <row r="1048362" spans="6:10" ht="12.75" x14ac:dyDescent="0.2">
      <c r="F1048362" s="1"/>
      <c r="J1048362" s="1"/>
    </row>
    <row r="1048363" spans="6:10" ht="12.75" x14ac:dyDescent="0.2">
      <c r="F1048363" s="1"/>
      <c r="J1048363" s="1"/>
    </row>
    <row r="1048364" spans="6:10" ht="12.75" x14ac:dyDescent="0.2">
      <c r="F1048364" s="1"/>
      <c r="J1048364" s="1"/>
    </row>
    <row r="1048365" spans="6:10" ht="12.75" x14ac:dyDescent="0.2">
      <c r="F1048365" s="1"/>
      <c r="J1048365" s="1"/>
    </row>
    <row r="1048366" spans="6:10" ht="12.75" x14ac:dyDescent="0.2">
      <c r="F1048366" s="1"/>
      <c r="J1048366" s="1"/>
    </row>
    <row r="1048367" spans="6:10" ht="12.75" x14ac:dyDescent="0.2">
      <c r="F1048367" s="1"/>
      <c r="J1048367" s="1"/>
    </row>
    <row r="1048368" spans="6:10" ht="12.75" x14ac:dyDescent="0.2">
      <c r="F1048368" s="1"/>
      <c r="J1048368" s="1"/>
    </row>
    <row r="1048369" spans="6:10" ht="12.75" x14ac:dyDescent="0.2">
      <c r="F1048369" s="1"/>
      <c r="J1048369" s="1"/>
    </row>
    <row r="1048370" spans="6:10" ht="12.75" x14ac:dyDescent="0.2">
      <c r="F1048370" s="1"/>
      <c r="J1048370" s="1"/>
    </row>
    <row r="1048371" spans="6:10" ht="12.75" x14ac:dyDescent="0.2">
      <c r="F1048371" s="1"/>
      <c r="J1048371" s="1"/>
    </row>
    <row r="1048372" spans="6:10" ht="12.75" x14ac:dyDescent="0.2">
      <c r="F1048372" s="1"/>
      <c r="J1048372" s="1"/>
    </row>
    <row r="1048373" spans="6:10" ht="12.75" x14ac:dyDescent="0.2">
      <c r="F1048373" s="1"/>
      <c r="J1048373" s="1"/>
    </row>
    <row r="1048374" spans="6:10" ht="12.75" x14ac:dyDescent="0.2">
      <c r="F1048374" s="1"/>
      <c r="J1048374" s="1"/>
    </row>
    <row r="1048375" spans="6:10" ht="12.75" x14ac:dyDescent="0.2">
      <c r="F1048375" s="1"/>
      <c r="J1048375" s="1"/>
    </row>
    <row r="1048376" spans="6:10" ht="12.75" x14ac:dyDescent="0.2">
      <c r="F1048376" s="1"/>
      <c r="J1048376" s="1"/>
    </row>
    <row r="1048377" spans="6:10" ht="12.75" x14ac:dyDescent="0.2">
      <c r="F1048377" s="1"/>
      <c r="J1048377" s="1"/>
    </row>
    <row r="1048378" spans="6:10" ht="12.75" x14ac:dyDescent="0.2">
      <c r="F1048378" s="1"/>
      <c r="J1048378" s="1"/>
    </row>
    <row r="1048379" spans="6:10" ht="12.75" x14ac:dyDescent="0.2">
      <c r="F1048379" s="1"/>
      <c r="J1048379" s="1"/>
    </row>
    <row r="1048380" spans="6:10" ht="12.75" x14ac:dyDescent="0.2">
      <c r="F1048380" s="1"/>
      <c r="J1048380" s="1"/>
    </row>
    <row r="1048381" spans="6:10" ht="12.75" x14ac:dyDescent="0.2">
      <c r="F1048381" s="1"/>
      <c r="J1048381" s="1"/>
    </row>
    <row r="1048382" spans="6:10" ht="12.75" x14ac:dyDescent="0.2">
      <c r="F1048382" s="1"/>
      <c r="J1048382" s="1"/>
    </row>
    <row r="1048383" spans="6:10" ht="12.75" x14ac:dyDescent="0.2">
      <c r="F1048383" s="1"/>
      <c r="J1048383" s="1"/>
    </row>
    <row r="1048384" spans="6:10" ht="12.75" x14ac:dyDescent="0.2">
      <c r="F1048384" s="1"/>
      <c r="J1048384" s="1"/>
    </row>
    <row r="1048385" spans="6:10" ht="12.75" x14ac:dyDescent="0.2">
      <c r="F1048385" s="1"/>
      <c r="J1048385" s="1"/>
    </row>
    <row r="1048386" spans="6:10" ht="12.75" x14ac:dyDescent="0.2">
      <c r="F1048386" s="1"/>
      <c r="J1048386" s="1"/>
    </row>
    <row r="1048387" spans="6:10" ht="12.75" x14ac:dyDescent="0.2">
      <c r="F1048387" s="1"/>
      <c r="J1048387" s="1"/>
    </row>
    <row r="1048388" spans="6:10" ht="12.75" x14ac:dyDescent="0.2">
      <c r="F1048388" s="1"/>
      <c r="J1048388" s="1"/>
    </row>
    <row r="1048389" spans="6:10" ht="12.75" x14ac:dyDescent="0.2">
      <c r="F1048389" s="1"/>
      <c r="J1048389" s="1"/>
    </row>
    <row r="1048390" spans="6:10" ht="12.75" x14ac:dyDescent="0.2">
      <c r="F1048390" s="1"/>
      <c r="J1048390" s="1"/>
    </row>
    <row r="1048391" spans="6:10" ht="12.75" x14ac:dyDescent="0.2">
      <c r="F1048391" s="1"/>
      <c r="J1048391" s="1"/>
    </row>
    <row r="1048392" spans="6:10" ht="12.75" x14ac:dyDescent="0.2">
      <c r="F1048392" s="1"/>
      <c r="J1048392" s="1"/>
    </row>
    <row r="1048393" spans="6:10" ht="12.75" x14ac:dyDescent="0.2">
      <c r="F1048393" s="1"/>
      <c r="J1048393" s="1"/>
    </row>
    <row r="1048394" spans="6:10" ht="12.75" x14ac:dyDescent="0.2">
      <c r="F1048394" s="1"/>
      <c r="J1048394" s="1"/>
    </row>
    <row r="1048395" spans="6:10" ht="12.75" x14ac:dyDescent="0.2">
      <c r="F1048395" s="1"/>
      <c r="J1048395" s="1"/>
    </row>
    <row r="1048396" spans="6:10" ht="12.75" x14ac:dyDescent="0.2">
      <c r="F1048396" s="1"/>
      <c r="J1048396" s="1"/>
    </row>
    <row r="1048397" spans="6:10" ht="12.75" x14ac:dyDescent="0.2">
      <c r="F1048397" s="1"/>
      <c r="J1048397" s="1"/>
    </row>
    <row r="1048398" spans="6:10" ht="12.75" x14ac:dyDescent="0.2">
      <c r="F1048398" s="1"/>
      <c r="J1048398" s="1"/>
    </row>
    <row r="1048399" spans="6:10" ht="12.75" x14ac:dyDescent="0.2">
      <c r="F1048399" s="1"/>
      <c r="J1048399" s="1"/>
    </row>
    <row r="1048400" spans="6:10" ht="12.75" x14ac:dyDescent="0.2">
      <c r="F1048400" s="1"/>
      <c r="J1048400" s="1"/>
    </row>
    <row r="1048401" spans="6:10" ht="12.75" x14ac:dyDescent="0.2">
      <c r="F1048401" s="1"/>
      <c r="J1048401" s="1"/>
    </row>
    <row r="1048402" spans="6:10" ht="12.75" x14ac:dyDescent="0.2">
      <c r="F1048402" s="1"/>
      <c r="J1048402" s="1"/>
    </row>
    <row r="1048403" spans="6:10" ht="12.75" x14ac:dyDescent="0.2">
      <c r="F1048403" s="1"/>
      <c r="J1048403" s="1"/>
    </row>
    <row r="1048404" spans="6:10" ht="12.75" x14ac:dyDescent="0.2">
      <c r="F1048404" s="1"/>
      <c r="J1048404" s="1"/>
    </row>
    <row r="1048405" spans="6:10" ht="12.75" x14ac:dyDescent="0.2">
      <c r="F1048405" s="1"/>
      <c r="J1048405" s="1"/>
    </row>
    <row r="1048406" spans="6:10" ht="12.75" x14ac:dyDescent="0.2">
      <c r="F1048406" s="1"/>
      <c r="J1048406" s="1"/>
    </row>
    <row r="1048407" spans="6:10" ht="12.75" x14ac:dyDescent="0.2">
      <c r="F1048407" s="1"/>
      <c r="J1048407" s="1"/>
    </row>
    <row r="1048408" spans="6:10" ht="12.75" x14ac:dyDescent="0.2">
      <c r="F1048408" s="1"/>
      <c r="J1048408" s="1"/>
    </row>
    <row r="1048409" spans="6:10" ht="12.75" x14ac:dyDescent="0.2">
      <c r="F1048409" s="1"/>
      <c r="J1048409" s="1"/>
    </row>
    <row r="1048410" spans="6:10" ht="12.75" x14ac:dyDescent="0.2">
      <c r="F1048410" s="1"/>
      <c r="J1048410" s="1"/>
    </row>
    <row r="1048411" spans="6:10" ht="12.75" x14ac:dyDescent="0.2">
      <c r="F1048411" s="1"/>
      <c r="J1048411" s="1"/>
    </row>
    <row r="1048412" spans="6:10" ht="12.75" x14ac:dyDescent="0.2">
      <c r="F1048412" s="1"/>
      <c r="J1048412" s="1"/>
    </row>
    <row r="1048413" spans="6:10" ht="12.75" x14ac:dyDescent="0.2">
      <c r="F1048413" s="1"/>
      <c r="J1048413" s="1"/>
    </row>
    <row r="1048414" spans="6:10" ht="12.75" x14ac:dyDescent="0.2">
      <c r="F1048414" s="1"/>
      <c r="J1048414" s="1"/>
    </row>
    <row r="1048415" spans="6:10" ht="12.75" x14ac:dyDescent="0.2">
      <c r="F1048415" s="1"/>
      <c r="J1048415" s="1"/>
    </row>
    <row r="1048416" spans="6:10" ht="12.75" x14ac:dyDescent="0.2">
      <c r="F1048416" s="1"/>
      <c r="J1048416" s="1"/>
    </row>
    <row r="1048417" spans="6:10" ht="12.75" x14ac:dyDescent="0.2">
      <c r="F1048417" s="1"/>
      <c r="J1048417" s="1"/>
    </row>
    <row r="1048418" spans="6:10" ht="12.75" x14ac:dyDescent="0.2">
      <c r="F1048418" s="1"/>
      <c r="J1048418" s="1"/>
    </row>
    <row r="1048419" spans="6:10" ht="12.75" x14ac:dyDescent="0.2">
      <c r="F1048419" s="1"/>
      <c r="J1048419" s="1"/>
    </row>
    <row r="1048420" spans="6:10" ht="12.75" x14ac:dyDescent="0.2">
      <c r="F1048420" s="1"/>
      <c r="J1048420" s="1"/>
    </row>
    <row r="1048421" spans="6:10" ht="12.75" x14ac:dyDescent="0.2">
      <c r="F1048421" s="1"/>
      <c r="J1048421" s="1"/>
    </row>
    <row r="1048422" spans="6:10" ht="12.75" x14ac:dyDescent="0.2">
      <c r="F1048422" s="1"/>
      <c r="J1048422" s="1"/>
    </row>
    <row r="1048423" spans="6:10" ht="12.75" x14ac:dyDescent="0.2">
      <c r="F1048423" s="1"/>
      <c r="J1048423" s="1"/>
    </row>
    <row r="1048424" spans="6:10" ht="12.75" x14ac:dyDescent="0.2">
      <c r="F1048424" s="1"/>
      <c r="J1048424" s="1"/>
    </row>
    <row r="1048425" spans="6:10" ht="12.75" x14ac:dyDescent="0.2">
      <c r="F1048425" s="1"/>
      <c r="J1048425" s="1"/>
    </row>
    <row r="1048426" spans="6:10" ht="12.75" x14ac:dyDescent="0.2">
      <c r="F1048426" s="1"/>
      <c r="J1048426" s="1"/>
    </row>
    <row r="1048427" spans="6:10" ht="12.75" x14ac:dyDescent="0.2">
      <c r="F1048427" s="1"/>
      <c r="J1048427" s="1"/>
    </row>
    <row r="1048428" spans="6:10" ht="12.75" x14ac:dyDescent="0.2">
      <c r="F1048428" s="1"/>
      <c r="J1048428" s="1"/>
    </row>
    <row r="1048429" spans="6:10" ht="12.75" x14ac:dyDescent="0.2">
      <c r="F1048429" s="1"/>
      <c r="J1048429" s="1"/>
    </row>
    <row r="1048430" spans="6:10" ht="12.75" x14ac:dyDescent="0.2">
      <c r="F1048430" s="1"/>
      <c r="J1048430" s="1"/>
    </row>
    <row r="1048431" spans="6:10" ht="12.75" x14ac:dyDescent="0.2">
      <c r="F1048431" s="1"/>
      <c r="J1048431" s="1"/>
    </row>
    <row r="1048432" spans="6:10" ht="12.75" x14ac:dyDescent="0.2">
      <c r="F1048432" s="1"/>
      <c r="J1048432" s="1"/>
    </row>
    <row r="1048433" spans="6:10" ht="12.75" x14ac:dyDescent="0.2">
      <c r="F1048433" s="1"/>
      <c r="J1048433" s="1"/>
    </row>
    <row r="1048434" spans="6:10" ht="12.75" x14ac:dyDescent="0.2">
      <c r="F1048434" s="1"/>
      <c r="J1048434" s="1"/>
    </row>
    <row r="1048435" spans="6:10" ht="12.75" x14ac:dyDescent="0.2">
      <c r="F1048435" s="1"/>
      <c r="J1048435" s="1"/>
    </row>
    <row r="1048436" spans="6:10" ht="12.75" x14ac:dyDescent="0.2">
      <c r="F1048436" s="1"/>
      <c r="J1048436" s="1"/>
    </row>
    <row r="1048437" spans="6:10" ht="12.75" x14ac:dyDescent="0.2">
      <c r="F1048437" s="1"/>
      <c r="J1048437" s="1"/>
    </row>
    <row r="1048438" spans="6:10" ht="12.75" x14ac:dyDescent="0.2">
      <c r="F1048438" s="1"/>
      <c r="J1048438" s="1"/>
    </row>
    <row r="1048439" spans="6:10" ht="12.75" x14ac:dyDescent="0.2">
      <c r="F1048439" s="1"/>
      <c r="J1048439" s="1"/>
    </row>
    <row r="1048440" spans="6:10" ht="12.75" x14ac:dyDescent="0.2">
      <c r="F1048440" s="1"/>
      <c r="J1048440" s="1"/>
    </row>
    <row r="1048441" spans="6:10" ht="12.75" x14ac:dyDescent="0.2">
      <c r="F1048441" s="1"/>
      <c r="J1048441" s="1"/>
    </row>
    <row r="1048442" spans="6:10" ht="12.75" x14ac:dyDescent="0.2">
      <c r="F1048442" s="1"/>
      <c r="J1048442" s="1"/>
    </row>
    <row r="1048443" spans="6:10" ht="12.75" x14ac:dyDescent="0.2">
      <c r="F1048443" s="1"/>
      <c r="J1048443" s="1"/>
    </row>
    <row r="1048444" spans="6:10" ht="12.75" x14ac:dyDescent="0.2">
      <c r="F1048444" s="1"/>
      <c r="J1048444" s="1"/>
    </row>
    <row r="1048445" spans="6:10" ht="12.75" x14ac:dyDescent="0.2">
      <c r="F1048445" s="1"/>
      <c r="J1048445" s="1"/>
    </row>
    <row r="1048446" spans="6:10" ht="12.75" x14ac:dyDescent="0.2">
      <c r="F1048446" s="1"/>
      <c r="J1048446" s="1"/>
    </row>
    <row r="1048447" spans="6:10" ht="12.75" x14ac:dyDescent="0.2">
      <c r="F1048447" s="1"/>
      <c r="J1048447" s="1"/>
    </row>
    <row r="1048448" spans="6:10" ht="12.75" x14ac:dyDescent="0.2">
      <c r="F1048448" s="1"/>
      <c r="J1048448" s="1"/>
    </row>
    <row r="1048449" spans="6:10" ht="12.75" x14ac:dyDescent="0.2">
      <c r="F1048449" s="1"/>
      <c r="J1048449" s="1"/>
    </row>
    <row r="1048450" spans="6:10" ht="12.75" x14ac:dyDescent="0.2">
      <c r="F1048450" s="1"/>
      <c r="J1048450" s="1"/>
    </row>
    <row r="1048451" spans="6:10" ht="12.75" x14ac:dyDescent="0.2">
      <c r="F1048451" s="1"/>
      <c r="J1048451" s="1"/>
    </row>
    <row r="1048452" spans="6:10" ht="12.75" x14ac:dyDescent="0.2">
      <c r="F1048452" s="1"/>
      <c r="J1048452" s="1"/>
    </row>
    <row r="1048453" spans="6:10" ht="12.75" x14ac:dyDescent="0.2">
      <c r="F1048453" s="1"/>
      <c r="J1048453" s="1"/>
    </row>
    <row r="1048454" spans="6:10" ht="12.75" x14ac:dyDescent="0.2">
      <c r="F1048454" s="1"/>
      <c r="J1048454" s="1"/>
    </row>
    <row r="1048455" spans="6:10" ht="12.75" x14ac:dyDescent="0.2">
      <c r="F1048455" s="1"/>
      <c r="J1048455" s="1"/>
    </row>
    <row r="1048456" spans="6:10" ht="12.75" x14ac:dyDescent="0.2">
      <c r="F1048456" s="1"/>
      <c r="J1048456" s="1"/>
    </row>
    <row r="1048457" spans="6:10" ht="12.75" x14ac:dyDescent="0.2">
      <c r="F1048457" s="1"/>
      <c r="J1048457" s="1"/>
    </row>
    <row r="1048458" spans="6:10" ht="12.75" x14ac:dyDescent="0.2">
      <c r="F1048458" s="1"/>
      <c r="J1048458" s="1"/>
    </row>
    <row r="1048459" spans="6:10" ht="12.75" x14ac:dyDescent="0.2">
      <c r="F1048459" s="1"/>
      <c r="J1048459" s="1"/>
    </row>
    <row r="1048460" spans="6:10" ht="12.75" x14ac:dyDescent="0.2">
      <c r="F1048460" s="1"/>
      <c r="J1048460" s="1"/>
    </row>
    <row r="1048461" spans="6:10" ht="12.75" x14ac:dyDescent="0.2">
      <c r="F1048461" s="1"/>
      <c r="J1048461" s="1"/>
    </row>
    <row r="1048462" spans="6:10" ht="12.75" x14ac:dyDescent="0.2">
      <c r="F1048462" s="1"/>
      <c r="J1048462" s="1"/>
    </row>
    <row r="1048463" spans="6:10" ht="12.75" x14ac:dyDescent="0.2">
      <c r="F1048463" s="1"/>
      <c r="J1048463" s="1"/>
    </row>
    <row r="1048464" spans="6:10" ht="12.75" x14ac:dyDescent="0.2">
      <c r="F1048464" s="1"/>
      <c r="J1048464" s="1"/>
    </row>
    <row r="1048465" spans="6:10" ht="12.75" x14ac:dyDescent="0.2">
      <c r="F1048465" s="1"/>
      <c r="J1048465" s="1"/>
    </row>
    <row r="1048466" spans="6:10" ht="12.75" x14ac:dyDescent="0.2">
      <c r="F1048466" s="1"/>
      <c r="J1048466" s="1"/>
    </row>
    <row r="1048467" spans="6:10" ht="12.75" x14ac:dyDescent="0.2">
      <c r="F1048467" s="1"/>
      <c r="J1048467" s="1"/>
    </row>
    <row r="1048468" spans="6:10" ht="12.75" x14ac:dyDescent="0.2">
      <c r="F1048468" s="1"/>
      <c r="J1048468" s="1"/>
    </row>
    <row r="1048469" spans="6:10" ht="12.75" x14ac:dyDescent="0.2">
      <c r="F1048469" s="1"/>
      <c r="J1048469" s="1"/>
    </row>
    <row r="1048470" spans="6:10" ht="12.75" x14ac:dyDescent="0.2">
      <c r="F1048470" s="1"/>
      <c r="J1048470" s="1"/>
    </row>
    <row r="1048471" spans="6:10" ht="12.75" x14ac:dyDescent="0.2">
      <c r="F1048471" s="1"/>
      <c r="J1048471" s="1"/>
    </row>
    <row r="1048472" spans="6:10" ht="12.75" x14ac:dyDescent="0.2">
      <c r="F1048472" s="1"/>
      <c r="J1048472" s="1"/>
    </row>
    <row r="1048473" spans="6:10" ht="12.75" x14ac:dyDescent="0.2">
      <c r="F1048473" s="1"/>
      <c r="J1048473" s="1"/>
    </row>
    <row r="1048474" spans="6:10" ht="12.75" x14ac:dyDescent="0.2">
      <c r="F1048474" s="1"/>
      <c r="J1048474" s="1"/>
    </row>
    <row r="1048475" spans="6:10" ht="12.75" x14ac:dyDescent="0.2">
      <c r="F1048475" s="1"/>
      <c r="J1048475" s="1"/>
    </row>
    <row r="1048476" spans="6:10" ht="12.75" x14ac:dyDescent="0.2">
      <c r="F1048476" s="1"/>
      <c r="J1048476" s="1"/>
    </row>
    <row r="1048477" spans="6:10" ht="12.75" x14ac:dyDescent="0.2">
      <c r="F1048477" s="1"/>
      <c r="J1048477" s="1"/>
    </row>
    <row r="1048478" spans="6:10" ht="12.75" x14ac:dyDescent="0.2">
      <c r="F1048478" s="1"/>
      <c r="J1048478" s="1"/>
    </row>
    <row r="1048479" spans="6:10" ht="12.75" x14ac:dyDescent="0.2">
      <c r="F1048479" s="1"/>
      <c r="J1048479" s="1"/>
    </row>
    <row r="1048480" spans="6:10" ht="12.75" x14ac:dyDescent="0.2">
      <c r="F1048480" s="1"/>
      <c r="J1048480" s="1"/>
    </row>
    <row r="1048481" spans="6:10" ht="12.75" x14ac:dyDescent="0.2">
      <c r="F1048481" s="1"/>
      <c r="J1048481" s="1"/>
    </row>
    <row r="1048482" spans="6:10" ht="12.75" x14ac:dyDescent="0.2">
      <c r="F1048482" s="1"/>
      <c r="J1048482" s="1"/>
    </row>
    <row r="1048483" spans="6:10" ht="12.75" x14ac:dyDescent="0.2">
      <c r="F1048483" s="1"/>
      <c r="J1048483" s="1"/>
    </row>
    <row r="1048484" spans="6:10" ht="12.75" x14ac:dyDescent="0.2">
      <c r="F1048484" s="1"/>
      <c r="J1048484" s="1"/>
    </row>
    <row r="1048485" spans="6:10" ht="12.75" x14ac:dyDescent="0.2">
      <c r="F1048485" s="1"/>
      <c r="J1048485" s="1"/>
    </row>
    <row r="1048486" spans="6:10" ht="12.75" x14ac:dyDescent="0.2">
      <c r="F1048486" s="1"/>
      <c r="J1048486" s="1"/>
    </row>
    <row r="1048487" spans="6:10" ht="12.75" x14ac:dyDescent="0.2">
      <c r="F1048487" s="1"/>
      <c r="J1048487" s="1"/>
    </row>
    <row r="1048488" spans="6:10" ht="12.75" x14ac:dyDescent="0.2">
      <c r="F1048488" s="1"/>
      <c r="J1048488" s="1"/>
    </row>
    <row r="1048489" spans="6:10" ht="12.75" x14ac:dyDescent="0.2">
      <c r="F1048489" s="1"/>
      <c r="J1048489" s="1"/>
    </row>
    <row r="1048490" spans="6:10" ht="12.75" x14ac:dyDescent="0.2">
      <c r="F1048490" s="1"/>
      <c r="J1048490" s="1"/>
    </row>
    <row r="1048491" spans="6:10" ht="12.75" x14ac:dyDescent="0.2">
      <c r="F1048491" s="1"/>
      <c r="J1048491" s="1"/>
    </row>
    <row r="1048492" spans="6:10" ht="12.75" x14ac:dyDescent="0.2">
      <c r="F1048492" s="1"/>
      <c r="J1048492" s="1"/>
    </row>
    <row r="1048493" spans="6:10" ht="12.75" x14ac:dyDescent="0.2">
      <c r="F1048493" s="1"/>
      <c r="J1048493" s="1"/>
    </row>
    <row r="1048494" spans="6:10" ht="12.75" x14ac:dyDescent="0.2">
      <c r="F1048494" s="1"/>
      <c r="J1048494" s="1"/>
    </row>
    <row r="1048495" spans="6:10" ht="12.75" x14ac:dyDescent="0.2">
      <c r="F1048495" s="1"/>
      <c r="J1048495" s="1"/>
    </row>
    <row r="1048496" spans="6:10" ht="12.75" x14ac:dyDescent="0.2">
      <c r="F1048496" s="1"/>
      <c r="J1048496" s="1"/>
    </row>
    <row r="1048497" spans="6:10" ht="12.75" x14ac:dyDescent="0.2">
      <c r="F1048497" s="1"/>
      <c r="J1048497" s="1"/>
    </row>
    <row r="1048498" spans="6:10" ht="12.75" x14ac:dyDescent="0.2">
      <c r="F1048498" s="1"/>
      <c r="J1048498" s="1"/>
    </row>
    <row r="1048499" spans="6:10" ht="12.75" x14ac:dyDescent="0.2">
      <c r="F1048499" s="1"/>
      <c r="J1048499" s="1"/>
    </row>
    <row r="1048500" spans="6:10" ht="12.75" x14ac:dyDescent="0.2">
      <c r="F1048500" s="1"/>
      <c r="J1048500" s="1"/>
    </row>
    <row r="1048501" spans="6:10" ht="12.75" x14ac:dyDescent="0.2">
      <c r="F1048501" s="1"/>
      <c r="J1048501" s="1"/>
    </row>
    <row r="1048502" spans="6:10" ht="12.75" x14ac:dyDescent="0.2">
      <c r="F1048502" s="1"/>
      <c r="J1048502" s="1"/>
    </row>
    <row r="1048503" spans="6:10" ht="12.75" x14ac:dyDescent="0.2">
      <c r="F1048503" s="1"/>
      <c r="J1048503" s="1"/>
    </row>
    <row r="1048504" spans="6:10" ht="12.75" x14ac:dyDescent="0.2">
      <c r="F1048504" s="1"/>
      <c r="J1048504" s="1"/>
    </row>
    <row r="1048505" spans="6:10" ht="12.75" x14ac:dyDescent="0.2">
      <c r="F1048505" s="1"/>
      <c r="J1048505" s="1"/>
    </row>
    <row r="1048506" spans="6:10" ht="12.75" x14ac:dyDescent="0.2">
      <c r="F1048506" s="1"/>
      <c r="J1048506" s="1"/>
    </row>
    <row r="1048507" spans="6:10" ht="12.75" x14ac:dyDescent="0.2">
      <c r="F1048507" s="1"/>
      <c r="J1048507" s="1"/>
    </row>
    <row r="1048508" spans="6:10" ht="12.75" x14ac:dyDescent="0.2">
      <c r="F1048508" s="1"/>
      <c r="J1048508" s="1"/>
    </row>
    <row r="1048509" spans="6:10" ht="12.75" x14ac:dyDescent="0.2">
      <c r="F1048509" s="1"/>
      <c r="J1048509" s="1"/>
    </row>
    <row r="1048510" spans="6:10" ht="12.75" x14ac:dyDescent="0.2">
      <c r="F1048510" s="1"/>
      <c r="J1048510" s="1"/>
    </row>
    <row r="1048511" spans="6:10" ht="12.75" x14ac:dyDescent="0.2">
      <c r="F1048511" s="1"/>
      <c r="J1048511" s="1"/>
    </row>
    <row r="1048512" spans="6:10" ht="12.75" x14ac:dyDescent="0.2">
      <c r="F1048512" s="1"/>
      <c r="J1048512" s="1"/>
    </row>
    <row r="1048513" spans="6:10" ht="12.75" x14ac:dyDescent="0.2">
      <c r="F1048513" s="1"/>
      <c r="J1048513" s="1"/>
    </row>
    <row r="1048514" spans="6:10" ht="12.75" x14ac:dyDescent="0.2">
      <c r="F1048514" s="1"/>
      <c r="J1048514" s="1"/>
    </row>
    <row r="1048515" spans="6:10" ht="12.75" x14ac:dyDescent="0.2">
      <c r="F1048515" s="1"/>
      <c r="J1048515" s="1"/>
    </row>
    <row r="1048516" spans="6:10" ht="12.75" x14ac:dyDescent="0.2">
      <c r="F1048516" s="1"/>
      <c r="J1048516" s="1"/>
    </row>
    <row r="1048517" spans="6:10" ht="12.75" x14ac:dyDescent="0.2">
      <c r="F1048517" s="1"/>
      <c r="J1048517" s="1"/>
    </row>
    <row r="1048518" spans="6:10" ht="12.75" x14ac:dyDescent="0.2">
      <c r="F1048518" s="1"/>
      <c r="J1048518" s="1"/>
    </row>
    <row r="1048519" spans="6:10" ht="12.75" x14ac:dyDescent="0.2">
      <c r="F1048519" s="1"/>
      <c r="J1048519" s="1"/>
    </row>
    <row r="1048520" spans="6:10" ht="12.75" x14ac:dyDescent="0.2">
      <c r="F1048520" s="1"/>
      <c r="J1048520" s="1"/>
    </row>
    <row r="1048521" spans="6:10" ht="12.75" x14ac:dyDescent="0.2">
      <c r="F1048521" s="1"/>
      <c r="J1048521" s="1"/>
    </row>
    <row r="1048522" spans="6:10" ht="12.75" x14ac:dyDescent="0.2">
      <c r="F1048522" s="1"/>
      <c r="J1048522" s="1"/>
    </row>
    <row r="1048523" spans="6:10" ht="12.75" x14ac:dyDescent="0.2">
      <c r="F1048523" s="1"/>
      <c r="J1048523" s="1"/>
    </row>
    <row r="1048524" spans="6:10" ht="12.75" x14ac:dyDescent="0.2">
      <c r="F1048524" s="1"/>
      <c r="J1048524" s="1"/>
    </row>
    <row r="1048525" spans="6:10" ht="12.75" x14ac:dyDescent="0.2">
      <c r="F1048525" s="1"/>
      <c r="J1048525" s="1"/>
    </row>
    <row r="1048526" spans="6:10" ht="12.75" x14ac:dyDescent="0.2">
      <c r="F1048526" s="1"/>
      <c r="J1048526" s="1"/>
    </row>
    <row r="1048527" spans="6:10" ht="12.75" x14ac:dyDescent="0.2">
      <c r="F1048527" s="1"/>
      <c r="J1048527" s="1"/>
    </row>
    <row r="1048528" spans="6:10" ht="12.75" x14ac:dyDescent="0.2">
      <c r="F1048528" s="1"/>
      <c r="J1048528" s="1"/>
    </row>
    <row r="1048529" spans="6:10" ht="12.75" x14ac:dyDescent="0.2">
      <c r="F1048529" s="1"/>
      <c r="J1048529" s="1"/>
    </row>
    <row r="1048530" spans="6:10" ht="12.75" x14ac:dyDescent="0.2">
      <c r="F1048530" s="1"/>
      <c r="J1048530" s="1"/>
    </row>
    <row r="1048531" spans="6:10" ht="12.75" x14ac:dyDescent="0.2">
      <c r="F1048531" s="1"/>
      <c r="J1048531" s="1"/>
    </row>
    <row r="1048532" spans="6:10" ht="12.75" x14ac:dyDescent="0.2">
      <c r="F1048532" s="1"/>
      <c r="J1048532" s="1"/>
    </row>
    <row r="1048533" spans="6:10" ht="12.75" x14ac:dyDescent="0.2">
      <c r="F1048533" s="1"/>
      <c r="J1048533" s="1"/>
    </row>
    <row r="1048534" spans="6:10" ht="12.75" x14ac:dyDescent="0.2">
      <c r="F1048534" s="1"/>
      <c r="J1048534" s="1"/>
    </row>
    <row r="1048535" spans="6:10" ht="12.75" x14ac:dyDescent="0.2">
      <c r="F1048535" s="1"/>
      <c r="J1048535" s="1"/>
    </row>
    <row r="1048536" spans="6:10" ht="12.75" x14ac:dyDescent="0.2">
      <c r="F1048536" s="1"/>
      <c r="J1048536" s="1"/>
    </row>
    <row r="1048537" spans="6:10" ht="12.75" x14ac:dyDescent="0.2">
      <c r="F1048537" s="1"/>
      <c r="J1048537" s="1"/>
    </row>
    <row r="1048538" spans="6:10" ht="12.75" x14ac:dyDescent="0.2">
      <c r="F1048538" s="1"/>
      <c r="J1048538" s="1"/>
    </row>
    <row r="1048539" spans="6:10" ht="12.75" x14ac:dyDescent="0.2">
      <c r="F1048539" s="1"/>
      <c r="J1048539" s="1"/>
    </row>
    <row r="1048540" spans="6:10" ht="12.75" x14ac:dyDescent="0.2">
      <c r="F1048540" s="1"/>
      <c r="J1048540" s="1"/>
    </row>
    <row r="1048541" spans="6:10" ht="12.75" x14ac:dyDescent="0.2">
      <c r="F1048541" s="1"/>
      <c r="J1048541" s="1"/>
    </row>
    <row r="1048542" spans="6:10" ht="12.75" x14ac:dyDescent="0.2">
      <c r="F1048542" s="1"/>
      <c r="J1048542" s="1"/>
    </row>
    <row r="1048543" spans="6:10" ht="12.75" x14ac:dyDescent="0.2">
      <c r="F1048543" s="1"/>
      <c r="J1048543" s="1"/>
    </row>
    <row r="1048544" spans="6:10" ht="12.75" x14ac:dyDescent="0.2">
      <c r="F1048544" s="1"/>
      <c r="J1048544" s="1"/>
    </row>
    <row r="1048545" spans="6:10" ht="12.75" x14ac:dyDescent="0.2">
      <c r="F1048545" s="1"/>
      <c r="J1048545" s="1"/>
    </row>
    <row r="1048546" spans="6:10" ht="12.75" x14ac:dyDescent="0.2">
      <c r="F1048546" s="1"/>
      <c r="J1048546" s="1"/>
    </row>
    <row r="1048547" spans="6:10" ht="12.75" x14ac:dyDescent="0.2">
      <c r="F1048547" s="1"/>
      <c r="J1048547" s="1"/>
    </row>
    <row r="1048548" spans="6:10" ht="12.75" x14ac:dyDescent="0.2">
      <c r="F1048548" s="1"/>
      <c r="J1048548" s="1"/>
    </row>
    <row r="1048549" spans="6:10" ht="12.75" x14ac:dyDescent="0.2">
      <c r="F1048549" s="1"/>
      <c r="J1048549" s="1"/>
    </row>
    <row r="1048550" spans="6:10" ht="12.75" x14ac:dyDescent="0.2">
      <c r="F1048550" s="1"/>
      <c r="J1048550" s="1"/>
    </row>
    <row r="1048551" spans="6:10" ht="12.75" x14ac:dyDescent="0.2">
      <c r="F1048551" s="1"/>
      <c r="J1048551" s="1"/>
    </row>
    <row r="1048552" spans="6:10" ht="12.75" x14ac:dyDescent="0.2">
      <c r="F1048552" s="1"/>
      <c r="J1048552" s="1"/>
    </row>
    <row r="1048553" spans="6:10" ht="12.75" x14ac:dyDescent="0.2">
      <c r="F1048553" s="1"/>
      <c r="J1048553" s="1"/>
    </row>
    <row r="1048554" spans="6:10" ht="12.75" x14ac:dyDescent="0.2">
      <c r="F1048554" s="1"/>
      <c r="J1048554" s="1"/>
    </row>
    <row r="1048555" spans="6:10" ht="12.75" x14ac:dyDescent="0.2">
      <c r="F1048555" s="1"/>
      <c r="J1048555" s="1"/>
    </row>
    <row r="1048556" spans="6:10" ht="12.75" x14ac:dyDescent="0.2">
      <c r="F1048556" s="1"/>
      <c r="J1048556" s="1"/>
    </row>
    <row r="1048557" spans="6:10" ht="12.75" x14ac:dyDescent="0.2">
      <c r="F1048557" s="1"/>
      <c r="J1048557" s="1"/>
    </row>
    <row r="1048558" spans="6:10" ht="12.75" x14ac:dyDescent="0.2">
      <c r="F1048558" s="1"/>
      <c r="J1048558" s="1"/>
    </row>
    <row r="1048559" spans="6:10" ht="12.75" x14ac:dyDescent="0.2">
      <c r="F1048559" s="1"/>
      <c r="J1048559" s="1"/>
    </row>
    <row r="1048560" spans="6:10" ht="12.75" x14ac:dyDescent="0.2">
      <c r="F1048560" s="1"/>
      <c r="J1048560" s="1"/>
    </row>
    <row r="1048561" spans="6:10" ht="12.75" x14ac:dyDescent="0.2">
      <c r="F1048561" s="1"/>
      <c r="J1048561" s="1"/>
    </row>
    <row r="1048562" spans="6:10" ht="12.75" x14ac:dyDescent="0.2">
      <c r="F1048562" s="1"/>
      <c r="J1048562" s="1"/>
    </row>
    <row r="1048563" spans="6:10" ht="12.75" x14ac:dyDescent="0.2">
      <c r="F1048563" s="1"/>
      <c r="J1048563" s="1"/>
    </row>
    <row r="1048564" spans="6:10" ht="12.75" x14ac:dyDescent="0.2">
      <c r="F1048564" s="1"/>
      <c r="J1048564" s="1"/>
    </row>
    <row r="1048565" spans="6:10" ht="12.75" x14ac:dyDescent="0.2">
      <c r="F1048565" s="1"/>
      <c r="J1048565" s="1"/>
    </row>
    <row r="1048566" spans="6:10" ht="12.75" x14ac:dyDescent="0.2">
      <c r="F1048566" s="1"/>
      <c r="J1048566" s="1"/>
    </row>
    <row r="1048567" spans="6:10" ht="12.75" x14ac:dyDescent="0.2">
      <c r="F1048567" s="1"/>
      <c r="J1048567" s="1"/>
    </row>
    <row r="1048568" spans="6:10" ht="12.75" x14ac:dyDescent="0.2">
      <c r="F1048568" s="1"/>
      <c r="J1048568" s="1"/>
    </row>
    <row r="1048569" spans="6:10" ht="12.75" x14ac:dyDescent="0.2">
      <c r="F1048569" s="1"/>
      <c r="J1048569" s="1"/>
    </row>
    <row r="1048570" spans="6:10" ht="12.75" x14ac:dyDescent="0.2">
      <c r="F1048570" s="1"/>
      <c r="J1048570" s="1"/>
    </row>
    <row r="1048571" spans="6:10" ht="12.75" x14ac:dyDescent="0.2">
      <c r="F1048571" s="1"/>
      <c r="J1048571" s="1"/>
    </row>
    <row r="1048572" spans="6:10" ht="12.75" x14ac:dyDescent="0.2">
      <c r="F1048572" s="1"/>
      <c r="J1048572" s="1"/>
    </row>
    <row r="1048573" spans="6:10" ht="12.75" x14ac:dyDescent="0.2">
      <c r="F1048573" s="1"/>
      <c r="J1048573" s="1"/>
    </row>
    <row r="1048574" spans="6:10" ht="12.75" x14ac:dyDescent="0.2">
      <c r="F1048574" s="1"/>
      <c r="J1048574" s="1"/>
    </row>
    <row r="1048575" spans="6:10" ht="12.75" x14ac:dyDescent="0.2">
      <c r="F1048575" s="1"/>
      <c r="J1048575" s="1"/>
    </row>
  </sheetData>
  <sheetProtection algorithmName="SHA-512" hashValue="5D3p8NomWh1SLujD0PvprV3UHxcBpowgKYcIjELXdalGazB+6E2K1fN+G7kq0PCSOoRQqZXVAgiy1vUwn79ljA==" saltValue="bfjwCn5dcQx9PHu7Rwx75Q==" spinCount="100000" sheet="1" objects="1" scenarios="1" selectLockedCells="1"/>
  <mergeCells count="5">
    <mergeCell ref="A7:I7"/>
    <mergeCell ref="B9:E9"/>
    <mergeCell ref="B10:B11"/>
    <mergeCell ref="D10:D11"/>
    <mergeCell ref="A6:I6"/>
  </mergeCells>
  <dataValidations count="1">
    <dataValidation type="list" allowBlank="1" showInputMessage="1" showErrorMessage="1" sqref="C12:C500">
      <formula1>"Yes, No"</formula1>
    </dataValidation>
  </dataValidations>
  <pageMargins left="0.7" right="0.7" top="0.75" bottom="0.75" header="0.3" footer="0.3"/>
  <pageSetup scale="50" fitToHeight="0" orientation="portrait" r:id="rId1"/>
  <headerFooter>
    <oddFooter>&amp;L(c) Partnership Financial LLC, Columbus OH
     All Rights Reserved&amp;R&amp;D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07"/>
  <sheetViews>
    <sheetView showGridLines="0" topLeftCell="A43" workbookViewId="0">
      <selection activeCell="E1" sqref="C1:E1048576"/>
    </sheetView>
  </sheetViews>
  <sheetFormatPr defaultRowHeight="15" x14ac:dyDescent="0.25"/>
  <cols>
    <col min="1" max="1" width="22.5703125" style="39" bestFit="1" customWidth="1"/>
    <col min="2" max="2" width="9.140625" style="39"/>
    <col min="3" max="3" width="22.5703125" style="39" hidden="1" customWidth="1"/>
    <col min="4" max="4" width="10.28515625" style="40" hidden="1" customWidth="1"/>
    <col min="5" max="5" width="9.140625" style="38" hidden="1" customWidth="1"/>
    <col min="6" max="6" width="9.140625" style="38"/>
    <col min="7" max="7" width="13.140625" style="38" bestFit="1" customWidth="1"/>
    <col min="8" max="12" width="9.140625" style="38"/>
    <col min="13" max="13" width="13.140625" style="38" bestFit="1" customWidth="1"/>
    <col min="14" max="16384" width="9.140625" style="38"/>
  </cols>
  <sheetData>
    <row r="1" spans="1:8" ht="15.75" x14ac:dyDescent="0.25">
      <c r="A1" s="57" t="s">
        <v>34</v>
      </c>
      <c r="B1" s="57" t="s">
        <v>35</v>
      </c>
      <c r="C1" s="57" t="s">
        <v>36</v>
      </c>
      <c r="D1" s="58" t="s">
        <v>37</v>
      </c>
      <c r="E1" s="38" t="s">
        <v>297</v>
      </c>
    </row>
    <row r="2" spans="1:8" ht="15.75" thickBot="1" x14ac:dyDescent="0.3">
      <c r="A2" s="39" t="s">
        <v>186</v>
      </c>
      <c r="C2" s="39" t="str">
        <f t="shared" ref="C2:C65" si="0">CONCATENATE(A2,B2)</f>
        <v>Ab Lounger</v>
      </c>
      <c r="D2" s="40">
        <v>55</v>
      </c>
      <c r="E2" s="38">
        <v>202</v>
      </c>
      <c r="G2" s="201" t="s">
        <v>39</v>
      </c>
      <c r="H2" s="201"/>
    </row>
    <row r="3" spans="1:8" ht="15.75" thickTop="1" x14ac:dyDescent="0.25">
      <c r="A3" s="39" t="s">
        <v>218</v>
      </c>
      <c r="C3" s="39" t="str">
        <f t="shared" si="0"/>
        <v>Action Figures</v>
      </c>
      <c r="D3" s="40">
        <v>10.5</v>
      </c>
      <c r="E3" s="38">
        <v>234</v>
      </c>
      <c r="G3" s="59" t="s">
        <v>9</v>
      </c>
      <c r="H3" s="62" t="s">
        <v>10</v>
      </c>
    </row>
    <row r="4" spans="1:8" x14ac:dyDescent="0.25">
      <c r="A4" s="39" t="s">
        <v>261</v>
      </c>
      <c r="C4" s="39" t="str">
        <f t="shared" si="0"/>
        <v>Air Conditioner</v>
      </c>
      <c r="D4" s="40">
        <v>152.5</v>
      </c>
      <c r="E4" s="38">
        <v>281</v>
      </c>
      <c r="G4" s="60" t="s">
        <v>11</v>
      </c>
      <c r="H4" s="63" t="s">
        <v>12</v>
      </c>
    </row>
    <row r="5" spans="1:8" x14ac:dyDescent="0.25">
      <c r="A5" s="39" t="s">
        <v>79</v>
      </c>
      <c r="C5" s="39" t="str">
        <f t="shared" si="0"/>
        <v>Baby Bathtub</v>
      </c>
      <c r="D5" s="40">
        <v>15</v>
      </c>
      <c r="E5" s="38">
        <v>90</v>
      </c>
      <c r="G5" s="60" t="s">
        <v>13</v>
      </c>
      <c r="H5" s="63" t="s">
        <v>14</v>
      </c>
    </row>
    <row r="6" spans="1:8" x14ac:dyDescent="0.25">
      <c r="A6" s="39" t="s">
        <v>81</v>
      </c>
      <c r="C6" s="39" t="str">
        <f t="shared" si="0"/>
        <v>Baby Blanket</v>
      </c>
      <c r="D6" s="40">
        <v>6</v>
      </c>
      <c r="E6" s="38">
        <v>92</v>
      </c>
      <c r="G6" s="60" t="s">
        <v>15</v>
      </c>
      <c r="H6" s="63" t="s">
        <v>16</v>
      </c>
    </row>
    <row r="7" spans="1:8" x14ac:dyDescent="0.25">
      <c r="A7" s="39" t="s">
        <v>78</v>
      </c>
      <c r="C7" s="39" t="str">
        <f t="shared" si="0"/>
        <v>Baby Toys</v>
      </c>
      <c r="D7" s="40">
        <v>19</v>
      </c>
      <c r="E7" s="38">
        <v>89</v>
      </c>
      <c r="G7" s="60" t="s">
        <v>41</v>
      </c>
      <c r="H7" s="63" t="s">
        <v>17</v>
      </c>
    </row>
    <row r="8" spans="1:8" x14ac:dyDescent="0.25">
      <c r="A8" s="39" t="s">
        <v>187</v>
      </c>
      <c r="C8" s="39" t="str">
        <f t="shared" si="0"/>
        <v>Backpack</v>
      </c>
      <c r="D8" s="40">
        <v>35</v>
      </c>
      <c r="E8" s="38">
        <v>203</v>
      </c>
      <c r="G8" s="60" t="s">
        <v>18</v>
      </c>
      <c r="H8" s="63" t="s">
        <v>19</v>
      </c>
    </row>
    <row r="9" spans="1:8" x14ac:dyDescent="0.25">
      <c r="A9" s="39" t="s">
        <v>129</v>
      </c>
      <c r="C9" s="39" t="str">
        <f t="shared" si="0"/>
        <v>Baking Pan</v>
      </c>
      <c r="D9" s="40">
        <v>20</v>
      </c>
      <c r="E9" s="38">
        <v>144</v>
      </c>
      <c r="G9" s="60" t="s">
        <v>20</v>
      </c>
      <c r="H9" s="63" t="s">
        <v>21</v>
      </c>
    </row>
    <row r="10" spans="1:8" x14ac:dyDescent="0.25">
      <c r="A10" s="39" t="s">
        <v>189</v>
      </c>
      <c r="C10" s="39" t="str">
        <f t="shared" si="0"/>
        <v>Ball</v>
      </c>
      <c r="D10" s="40">
        <v>16</v>
      </c>
      <c r="E10" s="38">
        <v>205</v>
      </c>
      <c r="G10" s="60" t="s">
        <v>22</v>
      </c>
      <c r="H10" s="63" t="s">
        <v>23</v>
      </c>
    </row>
    <row r="11" spans="1:8" x14ac:dyDescent="0.25">
      <c r="A11" s="39" t="s">
        <v>234</v>
      </c>
      <c r="C11" s="39" t="str">
        <f t="shared" si="0"/>
        <v>Bar Stool</v>
      </c>
      <c r="D11" s="40">
        <v>45.5</v>
      </c>
      <c r="E11" s="38">
        <v>250</v>
      </c>
      <c r="G11" s="60" t="s">
        <v>298</v>
      </c>
      <c r="H11" s="63" t="s">
        <v>24</v>
      </c>
    </row>
    <row r="12" spans="1:8" ht="15.75" thickBot="1" x14ac:dyDescent="0.3">
      <c r="A12" s="39" t="s">
        <v>215</v>
      </c>
      <c r="C12" s="39" t="str">
        <f t="shared" si="0"/>
        <v>Baseball</v>
      </c>
      <c r="D12" s="40">
        <v>2</v>
      </c>
      <c r="E12" s="38">
        <v>231</v>
      </c>
      <c r="G12" s="61" t="s">
        <v>299</v>
      </c>
      <c r="H12" s="64" t="s">
        <v>25</v>
      </c>
    </row>
    <row r="13" spans="1:8" ht="15.75" thickTop="1" x14ac:dyDescent="0.25">
      <c r="A13" s="39" t="s">
        <v>188</v>
      </c>
      <c r="C13" s="39" t="str">
        <f t="shared" si="0"/>
        <v>Baseball Bat</v>
      </c>
      <c r="D13" s="40">
        <v>75</v>
      </c>
      <c r="E13" s="38">
        <v>204</v>
      </c>
    </row>
    <row r="14" spans="1:8" x14ac:dyDescent="0.25">
      <c r="A14" s="39" t="s">
        <v>190</v>
      </c>
      <c r="C14" s="39" t="str">
        <f t="shared" si="0"/>
        <v>Baseball Glove</v>
      </c>
      <c r="D14" s="40">
        <v>70</v>
      </c>
      <c r="E14" s="38">
        <v>206</v>
      </c>
    </row>
    <row r="15" spans="1:8" x14ac:dyDescent="0.25">
      <c r="A15" s="39" t="s">
        <v>96</v>
      </c>
      <c r="C15" s="39" t="str">
        <f t="shared" si="0"/>
        <v>Basket</v>
      </c>
      <c r="D15" s="40">
        <v>10</v>
      </c>
      <c r="E15" s="38">
        <v>110</v>
      </c>
    </row>
    <row r="16" spans="1:8" x14ac:dyDescent="0.25">
      <c r="A16" s="39" t="s">
        <v>38</v>
      </c>
      <c r="B16" s="39" t="s">
        <v>10</v>
      </c>
      <c r="C16" s="39" t="str">
        <f t="shared" si="0"/>
        <v>Bathing Suitm</v>
      </c>
      <c r="D16" s="40">
        <v>11</v>
      </c>
      <c r="E16" s="38">
        <v>1</v>
      </c>
    </row>
    <row r="17" spans="1:5" x14ac:dyDescent="0.25">
      <c r="A17" s="39" t="s">
        <v>38</v>
      </c>
      <c r="B17" s="39" t="s">
        <v>12</v>
      </c>
      <c r="C17" s="39" t="str">
        <f t="shared" si="0"/>
        <v>Bathing Suitw</v>
      </c>
      <c r="D17" s="40">
        <v>12</v>
      </c>
      <c r="E17" s="38">
        <v>2</v>
      </c>
    </row>
    <row r="18" spans="1:5" x14ac:dyDescent="0.25">
      <c r="A18" s="39" t="s">
        <v>38</v>
      </c>
      <c r="B18" s="39" t="s">
        <v>14</v>
      </c>
      <c r="C18" s="39" t="str">
        <f t="shared" si="0"/>
        <v>Bathing Suitb</v>
      </c>
      <c r="D18" s="40">
        <v>11.5</v>
      </c>
      <c r="E18" s="38">
        <v>3</v>
      </c>
    </row>
    <row r="19" spans="1:5" x14ac:dyDescent="0.25">
      <c r="A19" s="39" t="s">
        <v>38</v>
      </c>
      <c r="B19" s="39" t="s">
        <v>16</v>
      </c>
      <c r="C19" s="39" t="str">
        <f t="shared" si="0"/>
        <v>Bathing Suitg</v>
      </c>
      <c r="D19" s="40">
        <v>8.5</v>
      </c>
      <c r="E19" s="38">
        <v>4</v>
      </c>
    </row>
    <row r="20" spans="1:5" x14ac:dyDescent="0.25">
      <c r="A20" s="39" t="s">
        <v>40</v>
      </c>
      <c r="B20" s="39" t="s">
        <v>10</v>
      </c>
      <c r="C20" s="39" t="str">
        <f t="shared" si="0"/>
        <v>Bathrobem</v>
      </c>
      <c r="D20" s="40">
        <v>22</v>
      </c>
      <c r="E20" s="38">
        <v>5</v>
      </c>
    </row>
    <row r="21" spans="1:5" x14ac:dyDescent="0.25">
      <c r="A21" s="39" t="s">
        <v>40</v>
      </c>
      <c r="B21" s="39" t="s">
        <v>12</v>
      </c>
      <c r="C21" s="39" t="str">
        <f t="shared" si="0"/>
        <v>Bathrobew</v>
      </c>
      <c r="D21" s="40">
        <v>15.5</v>
      </c>
      <c r="E21" s="38">
        <v>6</v>
      </c>
    </row>
    <row r="22" spans="1:5" x14ac:dyDescent="0.25">
      <c r="A22" s="39" t="s">
        <v>40</v>
      </c>
      <c r="B22" s="39" t="s">
        <v>14</v>
      </c>
      <c r="C22" s="39" t="str">
        <f t="shared" si="0"/>
        <v>Bathrobeb</v>
      </c>
      <c r="D22" s="40">
        <v>9</v>
      </c>
      <c r="E22" s="38">
        <v>7</v>
      </c>
    </row>
    <row r="23" spans="1:5" x14ac:dyDescent="0.25">
      <c r="A23" s="39" t="s">
        <v>40</v>
      </c>
      <c r="B23" s="39" t="s">
        <v>16</v>
      </c>
      <c r="C23" s="39" t="str">
        <f t="shared" si="0"/>
        <v>Bathrobeg</v>
      </c>
      <c r="D23" s="40">
        <v>8.5</v>
      </c>
      <c r="E23" s="38">
        <v>8</v>
      </c>
    </row>
    <row r="24" spans="1:5" x14ac:dyDescent="0.25">
      <c r="A24" s="39" t="s">
        <v>219</v>
      </c>
      <c r="C24" s="39" t="str">
        <f t="shared" si="0"/>
        <v>Beanie Babies</v>
      </c>
      <c r="D24" s="40">
        <v>10.5</v>
      </c>
      <c r="E24" s="38">
        <v>235</v>
      </c>
    </row>
    <row r="25" spans="1:5" x14ac:dyDescent="0.25">
      <c r="A25" s="39" t="s">
        <v>235</v>
      </c>
      <c r="B25" s="39" t="s">
        <v>19</v>
      </c>
      <c r="C25" s="39" t="str">
        <f t="shared" si="0"/>
        <v>Bedk</v>
      </c>
      <c r="D25" s="40">
        <v>240</v>
      </c>
      <c r="E25" s="38">
        <v>251</v>
      </c>
    </row>
    <row r="26" spans="1:5" x14ac:dyDescent="0.25">
      <c r="A26" s="39" t="s">
        <v>235</v>
      </c>
      <c r="B26" s="39" t="s">
        <v>21</v>
      </c>
      <c r="C26" s="39" t="str">
        <f t="shared" si="0"/>
        <v>Bedq</v>
      </c>
      <c r="D26" s="40">
        <v>240</v>
      </c>
      <c r="E26" s="38">
        <v>252</v>
      </c>
    </row>
    <row r="27" spans="1:5" x14ac:dyDescent="0.25">
      <c r="A27" s="39" t="s">
        <v>235</v>
      </c>
      <c r="B27" s="39" t="s">
        <v>23</v>
      </c>
      <c r="C27" s="39" t="str">
        <f t="shared" si="0"/>
        <v>Bedt</v>
      </c>
      <c r="D27" s="40">
        <v>240</v>
      </c>
      <c r="E27" s="38">
        <v>253</v>
      </c>
    </row>
    <row r="28" spans="1:5" x14ac:dyDescent="0.25">
      <c r="A28" s="39" t="s">
        <v>236</v>
      </c>
      <c r="C28" s="39" t="str">
        <f t="shared" si="0"/>
        <v>Bedroom Set</v>
      </c>
      <c r="D28" s="40">
        <v>200</v>
      </c>
      <c r="E28" s="38">
        <v>254</v>
      </c>
    </row>
    <row r="29" spans="1:5" x14ac:dyDescent="0.25">
      <c r="A29" s="39" t="s">
        <v>82</v>
      </c>
      <c r="C29" s="39" t="str">
        <f t="shared" si="0"/>
        <v>Bedspread</v>
      </c>
      <c r="D29" s="40">
        <v>56</v>
      </c>
      <c r="E29" s="38">
        <v>93</v>
      </c>
    </row>
    <row r="30" spans="1:5" x14ac:dyDescent="0.25">
      <c r="A30" s="39" t="s">
        <v>42</v>
      </c>
      <c r="B30" s="39" t="s">
        <v>17</v>
      </c>
      <c r="C30" s="39" t="str">
        <f t="shared" si="0"/>
        <v>Beltc</v>
      </c>
      <c r="D30" s="40">
        <v>3.5</v>
      </c>
      <c r="E30" s="38">
        <v>9</v>
      </c>
    </row>
    <row r="31" spans="1:5" x14ac:dyDescent="0.25">
      <c r="A31" s="39" t="s">
        <v>42</v>
      </c>
      <c r="B31" s="39" t="s">
        <v>12</v>
      </c>
      <c r="C31" s="39" t="str">
        <f t="shared" si="0"/>
        <v>Beltw</v>
      </c>
      <c r="D31" s="40">
        <v>6</v>
      </c>
      <c r="E31" s="38">
        <v>10</v>
      </c>
    </row>
    <row r="32" spans="1:5" x14ac:dyDescent="0.25">
      <c r="A32" s="39" t="s">
        <v>42</v>
      </c>
      <c r="B32" s="39" t="s">
        <v>10</v>
      </c>
      <c r="C32" s="39" t="str">
        <f t="shared" si="0"/>
        <v>Beltm</v>
      </c>
      <c r="D32" s="40">
        <v>4</v>
      </c>
      <c r="E32" s="38">
        <v>11</v>
      </c>
    </row>
    <row r="33" spans="1:5" x14ac:dyDescent="0.25">
      <c r="A33" s="39" t="s">
        <v>80</v>
      </c>
      <c r="C33" s="39" t="str">
        <f t="shared" si="0"/>
        <v>Bib</v>
      </c>
      <c r="D33" s="40">
        <v>6</v>
      </c>
      <c r="E33" s="38">
        <v>91</v>
      </c>
    </row>
    <row r="34" spans="1:5" x14ac:dyDescent="0.25">
      <c r="A34" s="39" t="s">
        <v>191</v>
      </c>
      <c r="C34" s="39" t="str">
        <f t="shared" si="0"/>
        <v>Bicycle</v>
      </c>
      <c r="D34" s="40">
        <v>81.5</v>
      </c>
      <c r="E34" s="38">
        <v>207</v>
      </c>
    </row>
    <row r="35" spans="1:5" x14ac:dyDescent="0.25">
      <c r="A35" s="39" t="s">
        <v>192</v>
      </c>
      <c r="C35" s="39" t="str">
        <f t="shared" si="0"/>
        <v>Bike</v>
      </c>
      <c r="D35" s="40">
        <v>62.5</v>
      </c>
      <c r="E35" s="38">
        <v>208</v>
      </c>
    </row>
    <row r="36" spans="1:5" x14ac:dyDescent="0.25">
      <c r="A36" s="39" t="s">
        <v>84</v>
      </c>
      <c r="C36" s="39" t="str">
        <f t="shared" si="0"/>
        <v>Blanket</v>
      </c>
      <c r="D36" s="40">
        <v>9</v>
      </c>
      <c r="E36" s="38">
        <v>95</v>
      </c>
    </row>
    <row r="37" spans="1:5" x14ac:dyDescent="0.25">
      <c r="A37" s="39" t="s">
        <v>84</v>
      </c>
      <c r="C37" s="39" t="str">
        <f t="shared" si="0"/>
        <v>Blanket</v>
      </c>
      <c r="D37" s="40">
        <v>9</v>
      </c>
      <c r="E37" s="38">
        <v>106</v>
      </c>
    </row>
    <row r="38" spans="1:5" x14ac:dyDescent="0.25">
      <c r="A38" s="39" t="s">
        <v>44</v>
      </c>
      <c r="B38" s="39" t="s">
        <v>12</v>
      </c>
      <c r="C38" s="39" t="str">
        <f t="shared" si="0"/>
        <v>Blazerw</v>
      </c>
      <c r="D38" s="40">
        <v>15</v>
      </c>
      <c r="E38" s="38">
        <v>14</v>
      </c>
    </row>
    <row r="39" spans="1:5" x14ac:dyDescent="0.25">
      <c r="A39" s="39" t="s">
        <v>130</v>
      </c>
      <c r="C39" s="39" t="str">
        <f t="shared" si="0"/>
        <v>Blender</v>
      </c>
      <c r="D39" s="40">
        <v>22.5</v>
      </c>
      <c r="E39" s="38">
        <v>145</v>
      </c>
    </row>
    <row r="40" spans="1:5" x14ac:dyDescent="0.25">
      <c r="A40" s="39" t="s">
        <v>46</v>
      </c>
      <c r="B40" s="39" t="s">
        <v>12</v>
      </c>
      <c r="C40" s="39" t="str">
        <f t="shared" si="0"/>
        <v>Blousew</v>
      </c>
      <c r="D40" s="40">
        <v>11</v>
      </c>
      <c r="E40" s="38">
        <v>16</v>
      </c>
    </row>
    <row r="41" spans="1:5" x14ac:dyDescent="0.25">
      <c r="A41" s="39" t="s">
        <v>220</v>
      </c>
      <c r="C41" s="39" t="str">
        <f t="shared" si="0"/>
        <v>Board Games</v>
      </c>
      <c r="D41" s="40">
        <v>11.5</v>
      </c>
      <c r="E41" s="38">
        <v>236</v>
      </c>
    </row>
    <row r="42" spans="1:5" x14ac:dyDescent="0.25">
      <c r="A42" s="39" t="s">
        <v>117</v>
      </c>
      <c r="B42" s="39" t="s">
        <v>24</v>
      </c>
      <c r="C42" s="39" t="str">
        <f t="shared" si="0"/>
        <v>Bookh</v>
      </c>
      <c r="D42" s="40">
        <v>15</v>
      </c>
      <c r="E42" s="38">
        <v>131</v>
      </c>
    </row>
    <row r="43" spans="1:5" x14ac:dyDescent="0.25">
      <c r="A43" s="39" t="s">
        <v>117</v>
      </c>
      <c r="B43" s="39" t="s">
        <v>25</v>
      </c>
      <c r="C43" s="39" t="str">
        <f t="shared" si="0"/>
        <v>Bookp</v>
      </c>
      <c r="D43" s="40">
        <v>3</v>
      </c>
      <c r="E43" s="38">
        <v>132</v>
      </c>
    </row>
    <row r="44" spans="1:5" x14ac:dyDescent="0.25">
      <c r="A44" s="39" t="s">
        <v>237</v>
      </c>
      <c r="C44" s="39" t="str">
        <f t="shared" si="0"/>
        <v>Bookcase</v>
      </c>
      <c r="D44" s="40">
        <v>68</v>
      </c>
      <c r="E44" s="38">
        <v>255</v>
      </c>
    </row>
    <row r="45" spans="1:5" x14ac:dyDescent="0.25">
      <c r="A45" s="39" t="s">
        <v>194</v>
      </c>
      <c r="C45" s="39" t="str">
        <f t="shared" si="0"/>
        <v>Bowling Ball</v>
      </c>
      <c r="D45" s="40">
        <v>55</v>
      </c>
      <c r="E45" s="38">
        <v>210</v>
      </c>
    </row>
    <row r="46" spans="1:5" x14ac:dyDescent="0.25">
      <c r="A46" s="39" t="s">
        <v>195</v>
      </c>
      <c r="C46" s="39" t="str">
        <f t="shared" si="0"/>
        <v>Bowling Shoes</v>
      </c>
      <c r="D46" s="40">
        <v>31.5</v>
      </c>
      <c r="E46" s="38">
        <v>211</v>
      </c>
    </row>
    <row r="47" spans="1:5" x14ac:dyDescent="0.25">
      <c r="A47" s="39" t="s">
        <v>196</v>
      </c>
      <c r="C47" s="39" t="str">
        <f t="shared" si="0"/>
        <v>Boxing Gloves</v>
      </c>
      <c r="D47" s="40">
        <v>36</v>
      </c>
      <c r="E47" s="38">
        <v>212</v>
      </c>
    </row>
    <row r="48" spans="1:5" x14ac:dyDescent="0.25">
      <c r="A48" s="39" t="s">
        <v>48</v>
      </c>
      <c r="B48" s="39" t="s">
        <v>12</v>
      </c>
      <c r="C48" s="39" t="str">
        <f t="shared" si="0"/>
        <v>Braw</v>
      </c>
      <c r="D48" s="40">
        <v>10</v>
      </c>
      <c r="E48" s="38">
        <v>19</v>
      </c>
    </row>
    <row r="49" spans="1:5" x14ac:dyDescent="0.25">
      <c r="A49" s="39" t="s">
        <v>163</v>
      </c>
      <c r="C49" s="39" t="str">
        <f t="shared" si="0"/>
        <v>Brass Instrument</v>
      </c>
      <c r="D49" s="40">
        <v>221.5</v>
      </c>
      <c r="E49" s="38">
        <v>179</v>
      </c>
    </row>
    <row r="50" spans="1:5" x14ac:dyDescent="0.25">
      <c r="A50" s="39" t="s">
        <v>131</v>
      </c>
      <c r="C50" s="39" t="str">
        <f t="shared" si="0"/>
        <v>Bread Machine</v>
      </c>
      <c r="D50" s="40">
        <v>55</v>
      </c>
      <c r="E50" s="38">
        <v>146</v>
      </c>
    </row>
    <row r="51" spans="1:5" x14ac:dyDescent="0.25">
      <c r="A51" s="39" t="s">
        <v>241</v>
      </c>
      <c r="C51" s="39" t="str">
        <f t="shared" si="0"/>
        <v>Cabinet</v>
      </c>
      <c r="D51" s="40">
        <v>150</v>
      </c>
      <c r="E51" s="38">
        <v>259</v>
      </c>
    </row>
    <row r="52" spans="1:5" x14ac:dyDescent="0.25">
      <c r="A52" s="39" t="s">
        <v>132</v>
      </c>
      <c r="C52" s="39" t="str">
        <f t="shared" si="0"/>
        <v>Cake Pan</v>
      </c>
      <c r="D52" s="40">
        <v>19.5</v>
      </c>
      <c r="E52" s="38">
        <v>147</v>
      </c>
    </row>
    <row r="53" spans="1:5" x14ac:dyDescent="0.25">
      <c r="A53" s="39" t="s">
        <v>116</v>
      </c>
      <c r="C53" s="39" t="str">
        <f t="shared" si="0"/>
        <v>Camcorder</v>
      </c>
      <c r="D53" s="40">
        <v>54</v>
      </c>
      <c r="E53" s="38">
        <v>130</v>
      </c>
    </row>
    <row r="54" spans="1:5" x14ac:dyDescent="0.25">
      <c r="A54" s="39" t="s">
        <v>103</v>
      </c>
      <c r="C54" s="39" t="str">
        <f t="shared" si="0"/>
        <v>Camera</v>
      </c>
      <c r="D54" s="40">
        <v>19</v>
      </c>
      <c r="E54" s="38">
        <v>117</v>
      </c>
    </row>
    <row r="55" spans="1:5" x14ac:dyDescent="0.25">
      <c r="A55" s="39" t="s">
        <v>197</v>
      </c>
      <c r="C55" s="39" t="str">
        <f t="shared" si="0"/>
        <v>Camping</v>
      </c>
      <c r="D55" s="40">
        <v>161.5</v>
      </c>
      <c r="E55" s="38">
        <v>213</v>
      </c>
    </row>
    <row r="56" spans="1:5" x14ac:dyDescent="0.25">
      <c r="A56" s="39" t="s">
        <v>133</v>
      </c>
      <c r="C56" s="39" t="str">
        <f t="shared" si="0"/>
        <v>Can Opener</v>
      </c>
      <c r="D56" s="40">
        <v>10</v>
      </c>
      <c r="E56" s="38">
        <v>148</v>
      </c>
    </row>
    <row r="57" spans="1:5" x14ac:dyDescent="0.25">
      <c r="A57" s="39" t="s">
        <v>257</v>
      </c>
      <c r="C57" s="39" t="str">
        <f t="shared" si="0"/>
        <v>Cane</v>
      </c>
      <c r="D57" s="40">
        <v>27</v>
      </c>
      <c r="E57" s="38">
        <v>277</v>
      </c>
    </row>
    <row r="58" spans="1:5" x14ac:dyDescent="0.25">
      <c r="A58" s="39" t="s">
        <v>199</v>
      </c>
      <c r="C58" s="39" t="str">
        <f t="shared" si="0"/>
        <v>Canoe</v>
      </c>
      <c r="D58" s="40">
        <v>600</v>
      </c>
      <c r="E58" s="38">
        <v>215</v>
      </c>
    </row>
    <row r="59" spans="1:5" x14ac:dyDescent="0.25">
      <c r="A59" s="39" t="s">
        <v>274</v>
      </c>
      <c r="C59" s="39" t="str">
        <f t="shared" si="0"/>
        <v>Carpet Cleaner</v>
      </c>
      <c r="D59" s="40">
        <v>24.5</v>
      </c>
      <c r="E59" s="38">
        <v>295</v>
      </c>
    </row>
    <row r="60" spans="1:5" x14ac:dyDescent="0.25">
      <c r="A60" s="39" t="s">
        <v>174</v>
      </c>
      <c r="C60" s="39" t="str">
        <f t="shared" si="0"/>
        <v>Carrier</v>
      </c>
      <c r="D60" s="40">
        <v>46.5</v>
      </c>
      <c r="E60" s="38">
        <v>190</v>
      </c>
    </row>
    <row r="61" spans="1:5" x14ac:dyDescent="0.25">
      <c r="A61" s="39" t="s">
        <v>160</v>
      </c>
      <c r="C61" s="39" t="str">
        <f t="shared" si="0"/>
        <v>Carry On Bag</v>
      </c>
      <c r="D61" s="40">
        <v>45.5</v>
      </c>
      <c r="E61" s="38">
        <v>176</v>
      </c>
    </row>
    <row r="62" spans="1:5" x14ac:dyDescent="0.25">
      <c r="A62" s="39" t="s">
        <v>134</v>
      </c>
      <c r="C62" s="39" t="str">
        <f t="shared" si="0"/>
        <v>Casserole Dish</v>
      </c>
      <c r="D62" s="40">
        <v>19</v>
      </c>
      <c r="E62" s="38">
        <v>149</v>
      </c>
    </row>
    <row r="63" spans="1:5" x14ac:dyDescent="0.25">
      <c r="A63" s="39" t="s">
        <v>172</v>
      </c>
      <c r="C63" s="39" t="str">
        <f t="shared" si="0"/>
        <v>Cat Tree</v>
      </c>
      <c r="D63" s="40">
        <v>32</v>
      </c>
      <c r="E63" s="38">
        <v>188</v>
      </c>
    </row>
    <row r="64" spans="1:5" x14ac:dyDescent="0.25">
      <c r="A64" s="39" t="s">
        <v>120</v>
      </c>
      <c r="C64" s="39" t="str">
        <f t="shared" si="0"/>
        <v>CD</v>
      </c>
      <c r="D64" s="40">
        <v>6.5</v>
      </c>
      <c r="E64" s="38">
        <v>135</v>
      </c>
    </row>
    <row r="65" spans="1:5" x14ac:dyDescent="0.25">
      <c r="A65" s="39" t="s">
        <v>104</v>
      </c>
      <c r="C65" s="39" t="str">
        <f t="shared" si="0"/>
        <v>CD Player</v>
      </c>
      <c r="D65" s="40">
        <v>30</v>
      </c>
      <c r="E65" s="38">
        <v>118</v>
      </c>
    </row>
    <row r="66" spans="1:5" x14ac:dyDescent="0.25">
      <c r="A66" s="39" t="s">
        <v>238</v>
      </c>
      <c r="C66" s="39" t="str">
        <f t="shared" ref="C66:C129" si="1">CONCATENATE(A66,B66)</f>
        <v>Ceiling Fan</v>
      </c>
      <c r="D66" s="40">
        <v>35.5</v>
      </c>
      <c r="E66" s="38">
        <v>256</v>
      </c>
    </row>
    <row r="67" spans="1:5" x14ac:dyDescent="0.25">
      <c r="A67" s="39" t="s">
        <v>106</v>
      </c>
      <c r="C67" s="39" t="str">
        <f t="shared" si="1"/>
        <v>Cell Phone New</v>
      </c>
      <c r="D67" s="40">
        <v>225</v>
      </c>
      <c r="E67" s="38">
        <v>120</v>
      </c>
    </row>
    <row r="68" spans="1:5" x14ac:dyDescent="0.25">
      <c r="A68" s="39" t="s">
        <v>105</v>
      </c>
      <c r="C68" s="39" t="str">
        <f t="shared" si="1"/>
        <v>Cell Phone Old</v>
      </c>
      <c r="D68" s="40">
        <v>45</v>
      </c>
      <c r="E68" s="38">
        <v>119</v>
      </c>
    </row>
    <row r="69" spans="1:5" x14ac:dyDescent="0.25">
      <c r="A69" s="39" t="s">
        <v>239</v>
      </c>
      <c r="C69" s="39" t="str">
        <f t="shared" si="1"/>
        <v>Chair</v>
      </c>
      <c r="D69" s="40">
        <v>31</v>
      </c>
      <c r="E69" s="38">
        <v>257</v>
      </c>
    </row>
    <row r="70" spans="1:5" x14ac:dyDescent="0.25">
      <c r="A70" s="39" t="s">
        <v>85</v>
      </c>
      <c r="C70" s="39" t="str">
        <f t="shared" si="1"/>
        <v>Chair Cover</v>
      </c>
      <c r="D70" s="40">
        <v>25</v>
      </c>
      <c r="E70" s="38">
        <v>96</v>
      </c>
    </row>
    <row r="71" spans="1:5" x14ac:dyDescent="0.25">
      <c r="A71" s="39" t="s">
        <v>99</v>
      </c>
      <c r="C71" s="39" t="str">
        <f t="shared" si="1"/>
        <v>Christmas Tree</v>
      </c>
      <c r="D71" s="40">
        <v>60</v>
      </c>
      <c r="E71" s="38">
        <v>113</v>
      </c>
    </row>
    <row r="72" spans="1:5" x14ac:dyDescent="0.25">
      <c r="A72" s="39" t="s">
        <v>178</v>
      </c>
      <c r="C72" s="39" t="str">
        <f t="shared" si="1"/>
        <v>Circular Saw</v>
      </c>
      <c r="D72" s="40">
        <v>82.5</v>
      </c>
      <c r="E72" s="38">
        <v>194</v>
      </c>
    </row>
    <row r="73" spans="1:5" x14ac:dyDescent="0.25">
      <c r="A73" s="39" t="s">
        <v>214</v>
      </c>
      <c r="C73" s="39" t="str">
        <f t="shared" si="1"/>
        <v>Cleats</v>
      </c>
      <c r="D73" s="40">
        <v>21</v>
      </c>
      <c r="E73" s="38">
        <v>230</v>
      </c>
    </row>
    <row r="74" spans="1:5" x14ac:dyDescent="0.25">
      <c r="A74" s="39" t="s">
        <v>107</v>
      </c>
      <c r="C74" s="39" t="str">
        <f t="shared" si="1"/>
        <v>Clock</v>
      </c>
      <c r="D74" s="40">
        <v>45</v>
      </c>
      <c r="E74" s="38">
        <v>121</v>
      </c>
    </row>
    <row r="75" spans="1:5" x14ac:dyDescent="0.25">
      <c r="A75" s="39" t="s">
        <v>263</v>
      </c>
      <c r="C75" s="39" t="str">
        <f t="shared" si="1"/>
        <v>Clothes Dryer</v>
      </c>
      <c r="D75" s="40">
        <v>70</v>
      </c>
      <c r="E75" s="38">
        <v>283</v>
      </c>
    </row>
    <row r="76" spans="1:5" x14ac:dyDescent="0.25">
      <c r="A76" s="39" t="s">
        <v>65</v>
      </c>
      <c r="B76" s="39" t="s">
        <v>17</v>
      </c>
      <c r="C76" s="39" t="str">
        <f t="shared" si="1"/>
        <v>Coatc</v>
      </c>
      <c r="D76" s="40">
        <v>14.5</v>
      </c>
      <c r="E76" s="38">
        <v>66</v>
      </c>
    </row>
    <row r="77" spans="1:5" x14ac:dyDescent="0.25">
      <c r="A77" s="39" t="s">
        <v>65</v>
      </c>
      <c r="B77" s="39" t="s">
        <v>14</v>
      </c>
      <c r="C77" s="39" t="str">
        <f t="shared" si="1"/>
        <v>Coatb</v>
      </c>
      <c r="D77" s="40">
        <v>25.5</v>
      </c>
      <c r="E77" s="38">
        <v>67</v>
      </c>
    </row>
    <row r="78" spans="1:5" x14ac:dyDescent="0.25">
      <c r="A78" s="39" t="s">
        <v>65</v>
      </c>
      <c r="B78" s="39" t="s">
        <v>16</v>
      </c>
      <c r="C78" s="39" t="str">
        <f t="shared" si="1"/>
        <v>Coatg</v>
      </c>
      <c r="D78" s="40">
        <v>25.5</v>
      </c>
      <c r="E78" s="38">
        <v>68</v>
      </c>
    </row>
    <row r="79" spans="1:5" x14ac:dyDescent="0.25">
      <c r="A79" s="39" t="s">
        <v>65</v>
      </c>
      <c r="B79" s="39" t="s">
        <v>12</v>
      </c>
      <c r="C79" s="39" t="str">
        <f t="shared" si="1"/>
        <v>Coatw</v>
      </c>
      <c r="D79" s="40">
        <v>37.5</v>
      </c>
      <c r="E79" s="38">
        <v>69</v>
      </c>
    </row>
    <row r="80" spans="1:5" x14ac:dyDescent="0.25">
      <c r="A80" s="39" t="s">
        <v>65</v>
      </c>
      <c r="B80" s="39" t="s">
        <v>10</v>
      </c>
      <c r="C80" s="39" t="str">
        <f t="shared" si="1"/>
        <v>Coatm</v>
      </c>
      <c r="D80" s="40">
        <v>45.5</v>
      </c>
      <c r="E80" s="38">
        <v>71</v>
      </c>
    </row>
    <row r="81" spans="1:5" x14ac:dyDescent="0.25">
      <c r="A81" s="39" t="s">
        <v>242</v>
      </c>
      <c r="C81" s="39" t="str">
        <f t="shared" si="1"/>
        <v>Coffee Table</v>
      </c>
      <c r="D81" s="40">
        <v>62.5</v>
      </c>
      <c r="E81" s="38">
        <v>260</v>
      </c>
    </row>
    <row r="82" spans="1:5" x14ac:dyDescent="0.25">
      <c r="A82" s="39" t="s">
        <v>135</v>
      </c>
      <c r="C82" s="39" t="str">
        <f t="shared" si="1"/>
        <v>Coffeemaker</v>
      </c>
      <c r="D82" s="40">
        <v>42</v>
      </c>
      <c r="E82" s="38">
        <v>150</v>
      </c>
    </row>
    <row r="83" spans="1:5" x14ac:dyDescent="0.25">
      <c r="A83" s="39" t="s">
        <v>232</v>
      </c>
      <c r="C83" s="39" t="str">
        <f t="shared" si="1"/>
        <v>Controller</v>
      </c>
      <c r="D83" s="40">
        <v>42</v>
      </c>
      <c r="E83" s="38">
        <v>248</v>
      </c>
    </row>
    <row r="84" spans="1:5" x14ac:dyDescent="0.25">
      <c r="A84" s="39" t="s">
        <v>108</v>
      </c>
      <c r="C84" s="39" t="str">
        <f t="shared" si="1"/>
        <v>Copier</v>
      </c>
      <c r="D84" s="40">
        <v>130</v>
      </c>
      <c r="E84" s="38">
        <v>122</v>
      </c>
    </row>
    <row r="85" spans="1:5" x14ac:dyDescent="0.25">
      <c r="A85" s="39" t="s">
        <v>254</v>
      </c>
      <c r="C85" s="39" t="str">
        <f t="shared" si="1"/>
        <v>Couch</v>
      </c>
      <c r="D85" s="40">
        <v>227.5</v>
      </c>
      <c r="E85" s="38">
        <v>274</v>
      </c>
    </row>
    <row r="86" spans="1:5" x14ac:dyDescent="0.25">
      <c r="A86" s="39" t="s">
        <v>173</v>
      </c>
      <c r="C86" s="39" t="str">
        <f t="shared" si="1"/>
        <v>Crate</v>
      </c>
      <c r="D86" s="40">
        <v>46.5</v>
      </c>
      <c r="E86" s="38">
        <v>189</v>
      </c>
    </row>
    <row r="87" spans="1:5" x14ac:dyDescent="0.25">
      <c r="A87" s="39" t="s">
        <v>156</v>
      </c>
      <c r="C87" s="39" t="str">
        <f t="shared" si="1"/>
        <v>Crock Pot</v>
      </c>
      <c r="D87" s="40">
        <v>25</v>
      </c>
      <c r="E87" s="38">
        <v>172</v>
      </c>
    </row>
    <row r="88" spans="1:5" x14ac:dyDescent="0.25">
      <c r="A88" s="39" t="s">
        <v>258</v>
      </c>
      <c r="C88" s="39" t="str">
        <f t="shared" si="1"/>
        <v>Crutches</v>
      </c>
      <c r="D88" s="40">
        <v>46</v>
      </c>
      <c r="E88" s="38">
        <v>278</v>
      </c>
    </row>
    <row r="89" spans="1:5" x14ac:dyDescent="0.25">
      <c r="A89" s="39" t="s">
        <v>142</v>
      </c>
      <c r="C89" s="39" t="str">
        <f t="shared" si="1"/>
        <v>Cup</v>
      </c>
      <c r="D89" s="40">
        <v>3</v>
      </c>
      <c r="E89" s="38">
        <v>157</v>
      </c>
    </row>
    <row r="90" spans="1:5" x14ac:dyDescent="0.25">
      <c r="A90" s="39" t="s">
        <v>267</v>
      </c>
      <c r="C90" s="39" t="str">
        <f t="shared" si="1"/>
        <v>Curling Iron</v>
      </c>
      <c r="D90" s="40">
        <v>26</v>
      </c>
      <c r="E90" s="38">
        <v>287</v>
      </c>
    </row>
    <row r="91" spans="1:5" x14ac:dyDescent="0.25">
      <c r="A91" s="172" t="s">
        <v>94</v>
      </c>
      <c r="B91" s="172"/>
      <c r="C91" s="172" t="str">
        <f t="shared" si="1"/>
        <v>Curtains</v>
      </c>
      <c r="D91" s="174">
        <v>13</v>
      </c>
      <c r="E91" s="173">
        <v>108</v>
      </c>
    </row>
    <row r="92" spans="1:5" x14ac:dyDescent="0.25">
      <c r="A92" s="39" t="s">
        <v>86</v>
      </c>
      <c r="C92" s="39" t="str">
        <f t="shared" si="1"/>
        <v>Cushion</v>
      </c>
      <c r="D92" s="40">
        <v>9</v>
      </c>
      <c r="E92" s="38">
        <v>97</v>
      </c>
    </row>
    <row r="93" spans="1:5" x14ac:dyDescent="0.25">
      <c r="A93" s="39" t="s">
        <v>95</v>
      </c>
      <c r="C93" s="39" t="str">
        <f t="shared" si="1"/>
        <v>Decoration</v>
      </c>
      <c r="D93" s="40">
        <v>9</v>
      </c>
      <c r="E93" s="38">
        <v>109</v>
      </c>
    </row>
    <row r="94" spans="1:5" x14ac:dyDescent="0.25">
      <c r="A94" s="39" t="s">
        <v>262</v>
      </c>
      <c r="C94" s="39" t="str">
        <f t="shared" si="1"/>
        <v>Dehunidifier</v>
      </c>
      <c r="D94" s="40">
        <v>85</v>
      </c>
      <c r="E94" s="38">
        <v>282</v>
      </c>
    </row>
    <row r="95" spans="1:5" x14ac:dyDescent="0.25">
      <c r="A95" s="39" t="s">
        <v>243</v>
      </c>
      <c r="C95" s="39" t="str">
        <f t="shared" si="1"/>
        <v>Desk</v>
      </c>
      <c r="D95" s="40">
        <v>75</v>
      </c>
      <c r="E95" s="38">
        <v>261</v>
      </c>
    </row>
    <row r="96" spans="1:5" x14ac:dyDescent="0.25">
      <c r="A96" s="39" t="s">
        <v>279</v>
      </c>
      <c r="C96" s="39" t="str">
        <f t="shared" si="1"/>
        <v>Desktop Computer</v>
      </c>
      <c r="D96" s="40">
        <v>205</v>
      </c>
      <c r="E96" s="38">
        <v>300</v>
      </c>
    </row>
    <row r="97" spans="1:5" x14ac:dyDescent="0.25">
      <c r="A97" s="39" t="s">
        <v>244</v>
      </c>
      <c r="C97" s="39" t="str">
        <f t="shared" si="1"/>
        <v>Dining Room Set</v>
      </c>
      <c r="D97" s="40">
        <v>700</v>
      </c>
      <c r="E97" s="38">
        <v>262</v>
      </c>
    </row>
    <row r="98" spans="1:5" x14ac:dyDescent="0.25">
      <c r="A98" s="39" t="s">
        <v>136</v>
      </c>
      <c r="C98" s="39" t="str">
        <f t="shared" si="1"/>
        <v>Dish</v>
      </c>
      <c r="D98" s="40">
        <v>5</v>
      </c>
      <c r="E98" s="38">
        <v>151</v>
      </c>
    </row>
    <row r="99" spans="1:5" x14ac:dyDescent="0.25">
      <c r="A99" s="39" t="s">
        <v>221</v>
      </c>
      <c r="C99" s="39" t="str">
        <f t="shared" si="1"/>
        <v>Dolls</v>
      </c>
      <c r="D99" s="40">
        <v>20.5</v>
      </c>
      <c r="E99" s="38">
        <v>237</v>
      </c>
    </row>
    <row r="100" spans="1:5" x14ac:dyDescent="0.25">
      <c r="A100" s="39" t="s">
        <v>49</v>
      </c>
      <c r="B100" s="39" t="s">
        <v>17</v>
      </c>
      <c r="C100" s="39" t="str">
        <f t="shared" si="1"/>
        <v>Dressc</v>
      </c>
      <c r="D100" s="40">
        <v>7</v>
      </c>
      <c r="E100" s="38">
        <v>20</v>
      </c>
    </row>
    <row r="101" spans="1:5" x14ac:dyDescent="0.25">
      <c r="A101" s="39" t="s">
        <v>49</v>
      </c>
      <c r="B101" s="39" t="s">
        <v>16</v>
      </c>
      <c r="C101" s="39" t="str">
        <f t="shared" si="1"/>
        <v>Dressg</v>
      </c>
      <c r="D101" s="40">
        <v>8.5</v>
      </c>
      <c r="E101" s="38">
        <v>21</v>
      </c>
    </row>
    <row r="102" spans="1:5" x14ac:dyDescent="0.25">
      <c r="A102" s="39" t="s">
        <v>49</v>
      </c>
      <c r="B102" s="39" t="s">
        <v>12</v>
      </c>
      <c r="C102" s="39" t="str">
        <f t="shared" si="1"/>
        <v>Dressw</v>
      </c>
      <c r="D102" s="40">
        <v>14</v>
      </c>
      <c r="E102" s="38">
        <v>22</v>
      </c>
    </row>
    <row r="103" spans="1:5" x14ac:dyDescent="0.25">
      <c r="A103" s="39" t="s">
        <v>77</v>
      </c>
      <c r="B103" s="39" t="s">
        <v>12</v>
      </c>
      <c r="C103" s="39" t="str">
        <f t="shared" si="1"/>
        <v>Dress Shoesw</v>
      </c>
      <c r="D103" s="40">
        <v>50</v>
      </c>
      <c r="E103" s="38">
        <v>87</v>
      </c>
    </row>
    <row r="104" spans="1:5" x14ac:dyDescent="0.25">
      <c r="A104" s="39" t="s">
        <v>77</v>
      </c>
      <c r="B104" s="39" t="s">
        <v>10</v>
      </c>
      <c r="C104" s="39" t="str">
        <f t="shared" si="1"/>
        <v>Dress Shoesm</v>
      </c>
      <c r="D104" s="40">
        <v>50</v>
      </c>
      <c r="E104" s="38">
        <v>88</v>
      </c>
    </row>
    <row r="105" spans="1:5" x14ac:dyDescent="0.25">
      <c r="A105" s="39" t="s">
        <v>245</v>
      </c>
      <c r="C105" s="39" t="str">
        <f t="shared" si="1"/>
        <v>Dresser</v>
      </c>
      <c r="D105" s="40">
        <v>110</v>
      </c>
      <c r="E105" s="38">
        <v>263</v>
      </c>
    </row>
    <row r="106" spans="1:5" x14ac:dyDescent="0.25">
      <c r="A106" s="39" t="s">
        <v>180</v>
      </c>
      <c r="C106" s="39" t="str">
        <f t="shared" si="1"/>
        <v>Drill</v>
      </c>
      <c r="D106" s="40">
        <v>100.5</v>
      </c>
      <c r="E106" s="38">
        <v>196</v>
      </c>
    </row>
    <row r="107" spans="1:5" x14ac:dyDescent="0.25">
      <c r="A107" s="39" t="s">
        <v>167</v>
      </c>
      <c r="C107" s="39" t="str">
        <f t="shared" si="1"/>
        <v>Drums</v>
      </c>
      <c r="D107" s="40">
        <v>175</v>
      </c>
      <c r="E107" s="38">
        <v>183</v>
      </c>
    </row>
    <row r="108" spans="1:5" x14ac:dyDescent="0.25">
      <c r="A108" s="39" t="s">
        <v>200</v>
      </c>
      <c r="C108" s="39" t="str">
        <f t="shared" si="1"/>
        <v>Dumbbell</v>
      </c>
      <c r="D108" s="40">
        <v>22.5</v>
      </c>
      <c r="E108" s="38">
        <v>216</v>
      </c>
    </row>
    <row r="109" spans="1:5" x14ac:dyDescent="0.25">
      <c r="A109" s="39" t="s">
        <v>83</v>
      </c>
      <c r="C109" s="39" t="str">
        <f t="shared" si="1"/>
        <v>Duvet</v>
      </c>
      <c r="D109" s="40">
        <v>18.5</v>
      </c>
      <c r="E109" s="38">
        <v>94</v>
      </c>
    </row>
    <row r="110" spans="1:5" x14ac:dyDescent="0.25">
      <c r="A110" s="39" t="s">
        <v>118</v>
      </c>
      <c r="C110" s="39" t="str">
        <f t="shared" si="1"/>
        <v>DVD</v>
      </c>
      <c r="D110" s="40">
        <v>9</v>
      </c>
      <c r="E110" s="38">
        <v>133</v>
      </c>
    </row>
    <row r="111" spans="1:5" x14ac:dyDescent="0.25">
      <c r="A111" s="39" t="s">
        <v>109</v>
      </c>
      <c r="C111" s="39" t="str">
        <f t="shared" si="1"/>
        <v>DVD Player</v>
      </c>
      <c r="D111" s="40">
        <v>40</v>
      </c>
      <c r="E111" s="38">
        <v>123</v>
      </c>
    </row>
    <row r="112" spans="1:5" x14ac:dyDescent="0.25">
      <c r="A112" s="39" t="s">
        <v>155</v>
      </c>
      <c r="C112" s="39" t="str">
        <f t="shared" si="1"/>
        <v>Electric Skillet</v>
      </c>
      <c r="D112" s="40">
        <v>37.5</v>
      </c>
      <c r="E112" s="38">
        <v>171</v>
      </c>
    </row>
    <row r="113" spans="1:5" x14ac:dyDescent="0.25">
      <c r="A113" s="39" t="s">
        <v>202</v>
      </c>
      <c r="C113" s="39" t="str">
        <f t="shared" si="1"/>
        <v xml:space="preserve">Elliptical </v>
      </c>
      <c r="D113" s="40">
        <v>110</v>
      </c>
      <c r="E113" s="38">
        <v>218</v>
      </c>
    </row>
    <row r="114" spans="1:5" x14ac:dyDescent="0.25">
      <c r="A114" s="39" t="s">
        <v>247</v>
      </c>
      <c r="C114" s="39" t="str">
        <f t="shared" si="1"/>
        <v>End Table</v>
      </c>
      <c r="D114" s="40">
        <v>60</v>
      </c>
      <c r="E114" s="38">
        <v>265</v>
      </c>
    </row>
    <row r="115" spans="1:5" x14ac:dyDescent="0.25">
      <c r="A115" s="39" t="s">
        <v>255</v>
      </c>
      <c r="C115" s="39" t="str">
        <f t="shared" si="1"/>
        <v>Entertainment Center</v>
      </c>
      <c r="D115" s="40">
        <v>230</v>
      </c>
      <c r="E115" s="38">
        <v>275</v>
      </c>
    </row>
    <row r="116" spans="1:5" x14ac:dyDescent="0.25">
      <c r="A116" s="39" t="s">
        <v>264</v>
      </c>
      <c r="C116" s="39" t="str">
        <f t="shared" si="1"/>
        <v>Fan</v>
      </c>
      <c r="D116" s="40">
        <v>26</v>
      </c>
      <c r="E116" s="38">
        <v>284</v>
      </c>
    </row>
    <row r="117" spans="1:5" x14ac:dyDescent="0.25">
      <c r="A117" s="39" t="s">
        <v>203</v>
      </c>
      <c r="C117" s="39" t="str">
        <f t="shared" si="1"/>
        <v>Fishing Pole</v>
      </c>
      <c r="D117" s="40">
        <v>22.5</v>
      </c>
      <c r="E117" s="38">
        <v>219</v>
      </c>
    </row>
    <row r="118" spans="1:5" x14ac:dyDescent="0.25">
      <c r="A118" s="39" t="s">
        <v>268</v>
      </c>
      <c r="C118" s="39" t="str">
        <f t="shared" si="1"/>
        <v>Flat Iron</v>
      </c>
      <c r="D118" s="40">
        <v>26</v>
      </c>
      <c r="E118" s="38">
        <v>288</v>
      </c>
    </row>
    <row r="119" spans="1:5" x14ac:dyDescent="0.25">
      <c r="A119" s="39" t="s">
        <v>137</v>
      </c>
      <c r="C119" s="39" t="str">
        <f t="shared" si="1"/>
        <v>Food processor</v>
      </c>
      <c r="D119" s="40">
        <v>65</v>
      </c>
      <c r="E119" s="38">
        <v>152</v>
      </c>
    </row>
    <row r="120" spans="1:5" x14ac:dyDescent="0.25">
      <c r="A120" s="39" t="s">
        <v>97</v>
      </c>
      <c r="C120" s="39" t="str">
        <f t="shared" si="1"/>
        <v>Frame</v>
      </c>
      <c r="D120" s="40">
        <v>15</v>
      </c>
      <c r="E120" s="38">
        <v>111</v>
      </c>
    </row>
    <row r="121" spans="1:5" x14ac:dyDescent="0.25">
      <c r="A121" s="39" t="s">
        <v>265</v>
      </c>
      <c r="C121" s="39" t="str">
        <f t="shared" si="1"/>
        <v>Freezer</v>
      </c>
      <c r="D121" s="40">
        <v>167.5</v>
      </c>
      <c r="E121" s="38">
        <v>285</v>
      </c>
    </row>
    <row r="122" spans="1:5" x14ac:dyDescent="0.25">
      <c r="A122" s="39" t="s">
        <v>248</v>
      </c>
      <c r="C122" s="39" t="str">
        <f t="shared" si="1"/>
        <v>Futon</v>
      </c>
      <c r="D122" s="40">
        <v>30</v>
      </c>
      <c r="E122" s="38">
        <v>266</v>
      </c>
    </row>
    <row r="123" spans="1:5" x14ac:dyDescent="0.25">
      <c r="A123" s="39" t="s">
        <v>226</v>
      </c>
      <c r="C123" s="39" t="str">
        <f t="shared" si="1"/>
        <v>Game Boy</v>
      </c>
      <c r="D123" s="40">
        <v>60</v>
      </c>
      <c r="E123" s="38">
        <v>242</v>
      </c>
    </row>
    <row r="124" spans="1:5" x14ac:dyDescent="0.25">
      <c r="A124" s="39" t="s">
        <v>227</v>
      </c>
      <c r="C124" s="39" t="str">
        <f t="shared" si="1"/>
        <v>Gamecube</v>
      </c>
      <c r="D124" s="40">
        <v>45.5</v>
      </c>
      <c r="E124" s="38">
        <v>243</v>
      </c>
    </row>
    <row r="125" spans="1:5" x14ac:dyDescent="0.25">
      <c r="A125" s="39" t="s">
        <v>161</v>
      </c>
      <c r="C125" s="39" t="str">
        <f t="shared" si="1"/>
        <v>Garment Bag</v>
      </c>
      <c r="D125" s="40">
        <v>29</v>
      </c>
      <c r="E125" s="38">
        <v>177</v>
      </c>
    </row>
    <row r="126" spans="1:5" x14ac:dyDescent="0.25">
      <c r="A126" s="39" t="s">
        <v>141</v>
      </c>
      <c r="C126" s="39" t="str">
        <f t="shared" si="1"/>
        <v>Glass</v>
      </c>
      <c r="D126" s="40">
        <v>4</v>
      </c>
      <c r="E126" s="38">
        <v>156</v>
      </c>
    </row>
    <row r="127" spans="1:5" x14ac:dyDescent="0.25">
      <c r="A127" s="39" t="s">
        <v>204</v>
      </c>
      <c r="C127" s="39" t="str">
        <f t="shared" si="1"/>
        <v>Golf Bag</v>
      </c>
      <c r="D127" s="40">
        <v>208</v>
      </c>
      <c r="E127" s="38">
        <v>220</v>
      </c>
    </row>
    <row r="128" spans="1:5" x14ac:dyDescent="0.25">
      <c r="A128" s="39" t="s">
        <v>205</v>
      </c>
      <c r="C128" s="39" t="str">
        <f t="shared" si="1"/>
        <v>Golf Club</v>
      </c>
      <c r="D128" s="40">
        <v>51</v>
      </c>
      <c r="E128" s="38">
        <v>221</v>
      </c>
    </row>
    <row r="129" spans="1:5" x14ac:dyDescent="0.25">
      <c r="A129" s="39" t="s">
        <v>112</v>
      </c>
      <c r="C129" s="39" t="str">
        <f t="shared" si="1"/>
        <v>GPS</v>
      </c>
      <c r="D129" s="40">
        <v>48.5</v>
      </c>
      <c r="E129" s="38">
        <v>126</v>
      </c>
    </row>
    <row r="130" spans="1:5" x14ac:dyDescent="0.25">
      <c r="A130" s="39" t="s">
        <v>121</v>
      </c>
      <c r="C130" s="39" t="str">
        <f t="shared" ref="C130:C193" si="2">CONCATENATE(A130,B130)</f>
        <v>Grill</v>
      </c>
      <c r="D130" s="40">
        <v>70</v>
      </c>
      <c r="E130" s="38">
        <v>136</v>
      </c>
    </row>
    <row r="131" spans="1:5" x14ac:dyDescent="0.25">
      <c r="A131" s="39" t="s">
        <v>121</v>
      </c>
      <c r="C131" s="39" t="str">
        <f t="shared" si="2"/>
        <v>Grill</v>
      </c>
      <c r="D131" s="40">
        <v>70</v>
      </c>
      <c r="E131" s="38">
        <v>159</v>
      </c>
    </row>
    <row r="132" spans="1:5" x14ac:dyDescent="0.25">
      <c r="A132" s="39" t="s">
        <v>164</v>
      </c>
      <c r="C132" s="39" t="str">
        <f t="shared" si="2"/>
        <v>Guitar</v>
      </c>
      <c r="D132" s="40">
        <v>130</v>
      </c>
      <c r="E132" s="38">
        <v>180</v>
      </c>
    </row>
    <row r="133" spans="1:5" x14ac:dyDescent="0.25">
      <c r="A133" s="39" t="s">
        <v>266</v>
      </c>
      <c r="C133" s="39" t="str">
        <f t="shared" si="2"/>
        <v>Hair Dryer</v>
      </c>
      <c r="D133" s="40">
        <v>26</v>
      </c>
      <c r="E133" s="38">
        <v>286</v>
      </c>
    </row>
    <row r="134" spans="1:5" x14ac:dyDescent="0.25">
      <c r="A134" s="39" t="s">
        <v>181</v>
      </c>
      <c r="C134" s="39" t="str">
        <f t="shared" si="2"/>
        <v>Hammer</v>
      </c>
      <c r="D134" s="40">
        <v>16</v>
      </c>
      <c r="E134" s="38">
        <v>197</v>
      </c>
    </row>
    <row r="135" spans="1:5" x14ac:dyDescent="0.25">
      <c r="A135" s="39" t="s">
        <v>146</v>
      </c>
      <c r="C135" s="39" t="str">
        <f t="shared" si="2"/>
        <v>Hand Mixer</v>
      </c>
      <c r="D135" s="40">
        <v>22.5</v>
      </c>
      <c r="E135" s="38">
        <v>162</v>
      </c>
    </row>
    <row r="136" spans="1:5" x14ac:dyDescent="0.25">
      <c r="A136" s="39" t="s">
        <v>165</v>
      </c>
      <c r="C136" s="39" t="str">
        <f t="shared" si="2"/>
        <v>Harmonica</v>
      </c>
      <c r="D136" s="40">
        <v>29.5</v>
      </c>
      <c r="E136" s="38">
        <v>181</v>
      </c>
    </row>
    <row r="137" spans="1:5" x14ac:dyDescent="0.25">
      <c r="A137" s="39" t="s">
        <v>67</v>
      </c>
      <c r="B137" s="39" t="s">
        <v>12</v>
      </c>
      <c r="C137" s="39" t="str">
        <f t="shared" si="2"/>
        <v>Hatw</v>
      </c>
      <c r="D137" s="40">
        <v>19</v>
      </c>
      <c r="E137" s="38">
        <v>72</v>
      </c>
    </row>
    <row r="138" spans="1:5" x14ac:dyDescent="0.25">
      <c r="A138" s="39" t="s">
        <v>67</v>
      </c>
      <c r="B138" s="39" t="s">
        <v>10</v>
      </c>
      <c r="C138" s="39" t="str">
        <f t="shared" si="2"/>
        <v>Hatm</v>
      </c>
      <c r="D138" s="40">
        <v>14</v>
      </c>
      <c r="E138" s="38">
        <v>73</v>
      </c>
    </row>
    <row r="139" spans="1:5" x14ac:dyDescent="0.25">
      <c r="A139" s="39" t="s">
        <v>67</v>
      </c>
      <c r="B139" s="39" t="s">
        <v>14</v>
      </c>
      <c r="C139" s="39" t="str">
        <f t="shared" si="2"/>
        <v>Hatb</v>
      </c>
      <c r="D139" s="40">
        <v>8</v>
      </c>
      <c r="E139" s="38">
        <v>74</v>
      </c>
    </row>
    <row r="140" spans="1:5" x14ac:dyDescent="0.25">
      <c r="A140" s="39" t="s">
        <v>67</v>
      </c>
      <c r="B140" s="39" t="s">
        <v>16</v>
      </c>
      <c r="C140" s="39" t="str">
        <f t="shared" si="2"/>
        <v>Hatg</v>
      </c>
      <c r="D140" s="40">
        <v>9</v>
      </c>
      <c r="E140" s="38">
        <v>75</v>
      </c>
    </row>
    <row r="141" spans="1:5" x14ac:dyDescent="0.25">
      <c r="A141" s="39" t="s">
        <v>67</v>
      </c>
      <c r="B141" s="39" t="s">
        <v>17</v>
      </c>
      <c r="C141" s="39" t="str">
        <f t="shared" si="2"/>
        <v>Hatc</v>
      </c>
      <c r="D141" s="40">
        <v>6</v>
      </c>
      <c r="E141" s="38">
        <v>76</v>
      </c>
    </row>
    <row r="142" spans="1:5" x14ac:dyDescent="0.25">
      <c r="A142" s="39" t="s">
        <v>269</v>
      </c>
      <c r="C142" s="39" t="str">
        <f t="shared" si="2"/>
        <v>Heater</v>
      </c>
      <c r="D142" s="40">
        <v>35</v>
      </c>
      <c r="E142" s="38">
        <v>289</v>
      </c>
    </row>
    <row r="143" spans="1:5" x14ac:dyDescent="0.25">
      <c r="A143" s="39" t="s">
        <v>193</v>
      </c>
      <c r="C143" s="39" t="str">
        <f t="shared" si="2"/>
        <v>Helmet</v>
      </c>
      <c r="D143" s="40">
        <v>20</v>
      </c>
      <c r="E143" s="38">
        <v>209</v>
      </c>
    </row>
    <row r="144" spans="1:5" x14ac:dyDescent="0.25">
      <c r="A144" s="39" t="s">
        <v>98</v>
      </c>
      <c r="C144" s="39" t="str">
        <f t="shared" si="2"/>
        <v>Holiday Decorations</v>
      </c>
      <c r="D144" s="40">
        <v>16.5</v>
      </c>
      <c r="E144" s="38">
        <v>112</v>
      </c>
    </row>
    <row r="145" spans="1:5" x14ac:dyDescent="0.25">
      <c r="A145" s="39" t="s">
        <v>249</v>
      </c>
      <c r="C145" s="39" t="str">
        <f t="shared" si="2"/>
        <v>Hutch</v>
      </c>
      <c r="D145" s="40">
        <v>67</v>
      </c>
      <c r="E145" s="38">
        <v>267</v>
      </c>
    </row>
    <row r="146" spans="1:5" x14ac:dyDescent="0.25">
      <c r="A146" s="39" t="s">
        <v>111</v>
      </c>
      <c r="C146" s="39" t="str">
        <f t="shared" si="2"/>
        <v>iPod</v>
      </c>
      <c r="D146" s="40">
        <v>39</v>
      </c>
      <c r="E146" s="38">
        <v>125</v>
      </c>
    </row>
    <row r="147" spans="1:5" x14ac:dyDescent="0.25">
      <c r="A147" s="39" t="s">
        <v>270</v>
      </c>
      <c r="C147" s="39" t="str">
        <f t="shared" si="2"/>
        <v>Iron</v>
      </c>
      <c r="D147" s="40">
        <v>18</v>
      </c>
      <c r="E147" s="38">
        <v>290</v>
      </c>
    </row>
    <row r="148" spans="1:5" x14ac:dyDescent="0.25">
      <c r="A148" s="39" t="s">
        <v>66</v>
      </c>
      <c r="B148" s="39" t="s">
        <v>12</v>
      </c>
      <c r="C148" s="39" t="str">
        <f t="shared" si="2"/>
        <v>Jacketw</v>
      </c>
      <c r="D148" s="40">
        <v>55</v>
      </c>
      <c r="E148" s="38">
        <v>70</v>
      </c>
    </row>
    <row r="149" spans="1:5" x14ac:dyDescent="0.25">
      <c r="A149" s="39" t="s">
        <v>52</v>
      </c>
      <c r="B149" s="39" t="s">
        <v>12</v>
      </c>
      <c r="C149" s="39" t="str">
        <f t="shared" si="2"/>
        <v>Jeansw</v>
      </c>
      <c r="D149" s="40">
        <v>15.5</v>
      </c>
      <c r="E149" s="38">
        <v>27</v>
      </c>
    </row>
    <row r="150" spans="1:5" x14ac:dyDescent="0.25">
      <c r="A150" s="39" t="s">
        <v>52</v>
      </c>
      <c r="B150" s="39" t="s">
        <v>10</v>
      </c>
      <c r="C150" s="39" t="str">
        <f t="shared" si="2"/>
        <v>Jeansm</v>
      </c>
      <c r="D150" s="40">
        <v>15.5</v>
      </c>
      <c r="E150" s="38">
        <v>28</v>
      </c>
    </row>
    <row r="151" spans="1:5" x14ac:dyDescent="0.25">
      <c r="A151" s="39" t="s">
        <v>52</v>
      </c>
      <c r="B151" s="39" t="s">
        <v>17</v>
      </c>
      <c r="C151" s="39" t="str">
        <f t="shared" si="2"/>
        <v>Jeansc</v>
      </c>
      <c r="D151" s="40">
        <v>8</v>
      </c>
      <c r="E151" s="38">
        <v>29</v>
      </c>
    </row>
    <row r="152" spans="1:5" x14ac:dyDescent="0.25">
      <c r="A152" s="39" t="s">
        <v>68</v>
      </c>
      <c r="B152" s="39" t="s">
        <v>12</v>
      </c>
      <c r="C152" s="39" t="str">
        <f t="shared" si="2"/>
        <v>Jewelryw</v>
      </c>
      <c r="D152" s="40">
        <v>10</v>
      </c>
      <c r="E152" s="38">
        <v>77</v>
      </c>
    </row>
    <row r="153" spans="1:5" x14ac:dyDescent="0.25">
      <c r="A153" s="39" t="s">
        <v>144</v>
      </c>
      <c r="C153" s="39" t="str">
        <f t="shared" si="2"/>
        <v>Juicer</v>
      </c>
      <c r="D153" s="40">
        <v>40.5</v>
      </c>
      <c r="E153" s="38">
        <v>160</v>
      </c>
    </row>
    <row r="154" spans="1:5" x14ac:dyDescent="0.25">
      <c r="A154" s="39" t="s">
        <v>206</v>
      </c>
      <c r="C154" s="39" t="str">
        <f t="shared" si="2"/>
        <v>Kayak</v>
      </c>
      <c r="D154" s="40">
        <v>950</v>
      </c>
      <c r="E154" s="38">
        <v>222</v>
      </c>
    </row>
    <row r="155" spans="1:5" x14ac:dyDescent="0.25">
      <c r="A155" s="39" t="s">
        <v>166</v>
      </c>
      <c r="C155" s="39" t="str">
        <f t="shared" si="2"/>
        <v>Keyboard</v>
      </c>
      <c r="D155" s="40">
        <v>120.5</v>
      </c>
      <c r="E155" s="38">
        <v>182</v>
      </c>
    </row>
    <row r="156" spans="1:5" x14ac:dyDescent="0.25">
      <c r="A156" s="39" t="s">
        <v>166</v>
      </c>
      <c r="C156" s="39" t="str">
        <f t="shared" si="2"/>
        <v>Keyboard</v>
      </c>
      <c r="D156" s="40">
        <v>19.5</v>
      </c>
      <c r="E156" s="38">
        <v>306</v>
      </c>
    </row>
    <row r="157" spans="1:5" x14ac:dyDescent="0.25">
      <c r="A157" s="39" t="s">
        <v>250</v>
      </c>
      <c r="C157" s="39" t="str">
        <f t="shared" si="2"/>
        <v>Kitchen Cabinet</v>
      </c>
      <c r="D157" s="40">
        <v>265</v>
      </c>
      <c r="E157" s="38">
        <v>268</v>
      </c>
    </row>
    <row r="158" spans="1:5" x14ac:dyDescent="0.25">
      <c r="A158" s="39" t="s">
        <v>139</v>
      </c>
      <c r="C158" s="39" t="str">
        <f t="shared" si="2"/>
        <v>Kitchen Gadget</v>
      </c>
      <c r="D158" s="40">
        <v>6</v>
      </c>
      <c r="E158" s="38">
        <v>154</v>
      </c>
    </row>
    <row r="159" spans="1:5" x14ac:dyDescent="0.25">
      <c r="A159" s="39" t="s">
        <v>140</v>
      </c>
      <c r="C159" s="39" t="str">
        <f t="shared" si="2"/>
        <v>Kitchen Utensil</v>
      </c>
      <c r="D159" s="40">
        <v>6</v>
      </c>
      <c r="E159" s="38">
        <v>155</v>
      </c>
    </row>
    <row r="160" spans="1:5" x14ac:dyDescent="0.25">
      <c r="A160" s="39" t="s">
        <v>122</v>
      </c>
      <c r="C160" s="39" t="str">
        <f t="shared" si="2"/>
        <v>Ladder</v>
      </c>
      <c r="D160" s="40">
        <v>30.5</v>
      </c>
      <c r="E160" s="38">
        <v>137</v>
      </c>
    </row>
    <row r="161" spans="1:5" x14ac:dyDescent="0.25">
      <c r="A161" s="39" t="s">
        <v>252</v>
      </c>
      <c r="C161" s="39" t="str">
        <f t="shared" si="2"/>
        <v>Lamp</v>
      </c>
      <c r="D161" s="40">
        <v>65</v>
      </c>
      <c r="E161" s="38">
        <v>270</v>
      </c>
    </row>
    <row r="162" spans="1:5" x14ac:dyDescent="0.25">
      <c r="A162" s="39" t="s">
        <v>277</v>
      </c>
      <c r="C162" s="39" t="str">
        <f t="shared" si="2"/>
        <v>Laptop</v>
      </c>
      <c r="D162" s="40">
        <v>145</v>
      </c>
      <c r="E162" s="38">
        <v>298</v>
      </c>
    </row>
    <row r="163" spans="1:5" x14ac:dyDescent="0.25">
      <c r="A163" s="39" t="s">
        <v>123</v>
      </c>
      <c r="C163" s="39" t="str">
        <f t="shared" si="2"/>
        <v>Leaf Blower</v>
      </c>
      <c r="D163" s="40">
        <v>81</v>
      </c>
      <c r="E163" s="38">
        <v>138</v>
      </c>
    </row>
    <row r="164" spans="1:5" x14ac:dyDescent="0.25">
      <c r="A164" s="39" t="s">
        <v>43</v>
      </c>
      <c r="B164" s="39" t="s">
        <v>12</v>
      </c>
      <c r="C164" s="39" t="str">
        <f t="shared" si="2"/>
        <v>Leather Beltw</v>
      </c>
      <c r="D164" s="40">
        <v>9.5</v>
      </c>
      <c r="E164" s="38">
        <v>12</v>
      </c>
    </row>
    <row r="165" spans="1:5" x14ac:dyDescent="0.25">
      <c r="A165" s="39" t="s">
        <v>43</v>
      </c>
      <c r="B165" s="39" t="s">
        <v>10</v>
      </c>
      <c r="C165" s="39" t="str">
        <f t="shared" si="2"/>
        <v>Leather Beltm</v>
      </c>
      <c r="D165" s="40">
        <v>7</v>
      </c>
      <c r="E165" s="38">
        <v>13</v>
      </c>
    </row>
    <row r="166" spans="1:5" x14ac:dyDescent="0.25">
      <c r="A166" s="39" t="s">
        <v>159</v>
      </c>
      <c r="C166" s="39" t="str">
        <f t="shared" si="2"/>
        <v>Leather Briefcase</v>
      </c>
      <c r="D166" s="40">
        <v>74.5</v>
      </c>
      <c r="E166" s="38">
        <v>175</v>
      </c>
    </row>
    <row r="167" spans="1:5" x14ac:dyDescent="0.25">
      <c r="A167" s="39" t="s">
        <v>175</v>
      </c>
      <c r="C167" s="39" t="str">
        <f t="shared" si="2"/>
        <v>Litter Box</v>
      </c>
      <c r="D167" s="40">
        <v>23</v>
      </c>
      <c r="E167" s="38">
        <v>191</v>
      </c>
    </row>
    <row r="168" spans="1:5" x14ac:dyDescent="0.25">
      <c r="A168" s="39" t="s">
        <v>253</v>
      </c>
      <c r="B168" s="39" t="s">
        <v>23</v>
      </c>
      <c r="C168" s="39" t="str">
        <f t="shared" si="2"/>
        <v>Mattresst</v>
      </c>
      <c r="D168" s="40">
        <v>200</v>
      </c>
      <c r="E168" s="38">
        <v>271</v>
      </c>
    </row>
    <row r="169" spans="1:5" x14ac:dyDescent="0.25">
      <c r="A169" s="39" t="s">
        <v>253</v>
      </c>
      <c r="B169" s="39" t="s">
        <v>21</v>
      </c>
      <c r="C169" s="39" t="str">
        <f t="shared" si="2"/>
        <v>Mattressq</v>
      </c>
      <c r="D169" s="40">
        <v>300</v>
      </c>
      <c r="E169" s="38">
        <v>272</v>
      </c>
    </row>
    <row r="170" spans="1:5" x14ac:dyDescent="0.25">
      <c r="A170" s="39" t="s">
        <v>253</v>
      </c>
      <c r="B170" s="39" t="s">
        <v>19</v>
      </c>
      <c r="C170" s="39" t="str">
        <f t="shared" si="2"/>
        <v>Mattressk</v>
      </c>
      <c r="D170" s="40">
        <v>300</v>
      </c>
      <c r="E170" s="38">
        <v>273</v>
      </c>
    </row>
    <row r="171" spans="1:5" x14ac:dyDescent="0.25">
      <c r="A171" s="39" t="s">
        <v>145</v>
      </c>
      <c r="C171" s="39" t="str">
        <f t="shared" si="2"/>
        <v>Microwave</v>
      </c>
      <c r="D171" s="40">
        <v>45</v>
      </c>
      <c r="E171" s="38">
        <v>161</v>
      </c>
    </row>
    <row r="172" spans="1:5" x14ac:dyDescent="0.25">
      <c r="A172" s="39" t="s">
        <v>246</v>
      </c>
      <c r="C172" s="39" t="str">
        <f t="shared" si="2"/>
        <v>Mirror</v>
      </c>
      <c r="D172" s="40">
        <v>20</v>
      </c>
      <c r="E172" s="38">
        <v>264</v>
      </c>
    </row>
    <row r="173" spans="1:5" x14ac:dyDescent="0.25">
      <c r="A173" s="39" t="s">
        <v>147</v>
      </c>
      <c r="C173" s="39" t="str">
        <f t="shared" si="2"/>
        <v>Mixer</v>
      </c>
      <c r="D173" s="40">
        <v>45</v>
      </c>
      <c r="E173" s="38">
        <v>163</v>
      </c>
    </row>
    <row r="174" spans="1:5" x14ac:dyDescent="0.25">
      <c r="A174" s="39" t="s">
        <v>278</v>
      </c>
      <c r="C174" s="39" t="str">
        <f t="shared" si="2"/>
        <v>Monitor</v>
      </c>
      <c r="D174" s="40">
        <v>37.5</v>
      </c>
      <c r="E174" s="38">
        <v>299</v>
      </c>
    </row>
    <row r="175" spans="1:5" x14ac:dyDescent="0.25">
      <c r="A175" s="39" t="s">
        <v>124</v>
      </c>
      <c r="C175" s="39" t="str">
        <f t="shared" si="2"/>
        <v>Mower</v>
      </c>
      <c r="D175" s="40">
        <v>100</v>
      </c>
      <c r="E175" s="38">
        <v>139</v>
      </c>
    </row>
    <row r="176" spans="1:5" x14ac:dyDescent="0.25">
      <c r="A176" s="39" t="s">
        <v>143</v>
      </c>
      <c r="C176" s="39" t="str">
        <f t="shared" si="2"/>
        <v>Mug</v>
      </c>
      <c r="D176" s="40">
        <v>5</v>
      </c>
      <c r="E176" s="38">
        <v>158</v>
      </c>
    </row>
    <row r="177" spans="1:5" x14ac:dyDescent="0.25">
      <c r="A177" s="39" t="s">
        <v>179</v>
      </c>
      <c r="C177" s="39" t="str">
        <f t="shared" si="2"/>
        <v>Nail Gun</v>
      </c>
      <c r="D177" s="40">
        <v>170</v>
      </c>
      <c r="E177" s="38">
        <v>195</v>
      </c>
    </row>
    <row r="178" spans="1:5" x14ac:dyDescent="0.25">
      <c r="A178" s="39" t="s">
        <v>224</v>
      </c>
      <c r="C178" s="39" t="str">
        <f t="shared" si="2"/>
        <v>New Stuffed Animals</v>
      </c>
      <c r="D178" s="40">
        <v>20.5</v>
      </c>
      <c r="E178" s="38">
        <v>240</v>
      </c>
    </row>
    <row r="179" spans="1:5" x14ac:dyDescent="0.25">
      <c r="A179" s="39" t="s">
        <v>100</v>
      </c>
      <c r="C179" s="39" t="str">
        <f t="shared" si="2"/>
        <v>Painting</v>
      </c>
      <c r="D179" s="40">
        <v>54</v>
      </c>
      <c r="E179" s="38">
        <v>114</v>
      </c>
    </row>
    <row r="180" spans="1:5" x14ac:dyDescent="0.25">
      <c r="A180" s="39" t="s">
        <v>53</v>
      </c>
      <c r="B180" s="39" t="s">
        <v>10</v>
      </c>
      <c r="C180" s="39" t="str">
        <f t="shared" si="2"/>
        <v>Pajamasm</v>
      </c>
      <c r="D180" s="40">
        <v>10</v>
      </c>
      <c r="E180" s="38">
        <v>30</v>
      </c>
    </row>
    <row r="181" spans="1:5" x14ac:dyDescent="0.25">
      <c r="A181" s="39" t="s">
        <v>53</v>
      </c>
      <c r="B181" s="39" t="s">
        <v>12</v>
      </c>
      <c r="C181" s="39" t="str">
        <f t="shared" si="2"/>
        <v>Pajamasw</v>
      </c>
      <c r="D181" s="40">
        <v>11</v>
      </c>
      <c r="E181" s="38">
        <v>31</v>
      </c>
    </row>
    <row r="182" spans="1:5" x14ac:dyDescent="0.25">
      <c r="A182" s="39" t="s">
        <v>53</v>
      </c>
      <c r="B182" s="39" t="s">
        <v>14</v>
      </c>
      <c r="C182" s="39" t="str">
        <f t="shared" si="2"/>
        <v>Pajamasb</v>
      </c>
      <c r="D182" s="40">
        <v>7.5</v>
      </c>
      <c r="E182" s="38">
        <v>32</v>
      </c>
    </row>
    <row r="183" spans="1:5" x14ac:dyDescent="0.25">
      <c r="A183" s="39" t="s">
        <v>53</v>
      </c>
      <c r="B183" s="39" t="s">
        <v>16</v>
      </c>
      <c r="C183" s="39" t="str">
        <f t="shared" si="2"/>
        <v>Pajamasg</v>
      </c>
      <c r="D183" s="40">
        <v>9</v>
      </c>
      <c r="E183" s="38">
        <v>33</v>
      </c>
    </row>
    <row r="184" spans="1:5" x14ac:dyDescent="0.25">
      <c r="A184" s="39" t="s">
        <v>53</v>
      </c>
      <c r="B184" s="39" t="s">
        <v>17</v>
      </c>
      <c r="C184" s="39" t="str">
        <f t="shared" si="2"/>
        <v>Pajamasc</v>
      </c>
      <c r="D184" s="40">
        <v>7.5</v>
      </c>
      <c r="E184" s="38">
        <v>34</v>
      </c>
    </row>
    <row r="185" spans="1:5" x14ac:dyDescent="0.25">
      <c r="A185" s="39" t="s">
        <v>151</v>
      </c>
      <c r="C185" s="39" t="str">
        <f t="shared" si="2"/>
        <v>Pan</v>
      </c>
      <c r="D185" s="40">
        <v>27.5</v>
      </c>
      <c r="E185" s="38">
        <v>167</v>
      </c>
    </row>
    <row r="186" spans="1:5" x14ac:dyDescent="0.25">
      <c r="A186" s="39" t="s">
        <v>51</v>
      </c>
      <c r="B186" s="39" t="s">
        <v>17</v>
      </c>
      <c r="C186" s="39" t="str">
        <f t="shared" si="2"/>
        <v>Pantsc</v>
      </c>
      <c r="D186" s="40">
        <v>4.5</v>
      </c>
      <c r="E186" s="38">
        <v>24</v>
      </c>
    </row>
    <row r="187" spans="1:5" x14ac:dyDescent="0.25">
      <c r="A187" s="39" t="s">
        <v>51</v>
      </c>
      <c r="B187" s="39" t="s">
        <v>12</v>
      </c>
      <c r="C187" s="39" t="str">
        <f t="shared" si="2"/>
        <v>Pantsw</v>
      </c>
      <c r="D187" s="40">
        <v>31.5</v>
      </c>
      <c r="E187" s="38">
        <v>25</v>
      </c>
    </row>
    <row r="188" spans="1:5" x14ac:dyDescent="0.25">
      <c r="A188" s="39" t="s">
        <v>51</v>
      </c>
      <c r="B188" s="39" t="s">
        <v>10</v>
      </c>
      <c r="C188" s="39" t="str">
        <f t="shared" si="2"/>
        <v>Pantsm</v>
      </c>
      <c r="D188" s="40">
        <v>10.5</v>
      </c>
      <c r="E188" s="38">
        <v>26</v>
      </c>
    </row>
    <row r="189" spans="1:5" x14ac:dyDescent="0.25">
      <c r="A189" s="39" t="s">
        <v>171</v>
      </c>
      <c r="C189" s="39" t="str">
        <f t="shared" si="2"/>
        <v>Pet Bed</v>
      </c>
      <c r="D189" s="40">
        <v>26</v>
      </c>
      <c r="E189" s="38">
        <v>187</v>
      </c>
    </row>
    <row r="190" spans="1:5" x14ac:dyDescent="0.25">
      <c r="A190" s="39" t="s">
        <v>176</v>
      </c>
      <c r="C190" s="39" t="str">
        <f t="shared" si="2"/>
        <v>Pet Dish</v>
      </c>
      <c r="D190" s="40">
        <v>17</v>
      </c>
      <c r="E190" s="38">
        <v>192</v>
      </c>
    </row>
    <row r="191" spans="1:5" x14ac:dyDescent="0.25">
      <c r="A191" s="39" t="s">
        <v>177</v>
      </c>
      <c r="C191" s="39" t="str">
        <f t="shared" si="2"/>
        <v>Pet Toy</v>
      </c>
      <c r="D191" s="40">
        <v>6</v>
      </c>
      <c r="E191" s="38">
        <v>193</v>
      </c>
    </row>
    <row r="192" spans="1:5" x14ac:dyDescent="0.25">
      <c r="A192" s="39" t="s">
        <v>168</v>
      </c>
      <c r="C192" s="39" t="str">
        <f t="shared" si="2"/>
        <v>Piano</v>
      </c>
      <c r="D192" s="40">
        <v>1435</v>
      </c>
      <c r="E192" s="38">
        <v>184</v>
      </c>
    </row>
    <row r="193" spans="1:5" x14ac:dyDescent="0.25">
      <c r="A193" s="39" t="s">
        <v>148</v>
      </c>
      <c r="C193" s="39" t="str">
        <f t="shared" si="2"/>
        <v>Pie Plate</v>
      </c>
      <c r="D193" s="40">
        <v>13</v>
      </c>
      <c r="E193" s="38">
        <v>164</v>
      </c>
    </row>
    <row r="194" spans="1:5" x14ac:dyDescent="0.25">
      <c r="A194" s="39" t="s">
        <v>87</v>
      </c>
      <c r="C194" s="39" t="str">
        <f t="shared" ref="C194:C257" si="3">CONCATENATE(A194,B194)</f>
        <v>Pillow</v>
      </c>
      <c r="D194" s="40">
        <v>14</v>
      </c>
      <c r="E194" s="38">
        <v>98</v>
      </c>
    </row>
    <row r="195" spans="1:5" x14ac:dyDescent="0.25">
      <c r="A195" s="39" t="s">
        <v>208</v>
      </c>
      <c r="C195" s="39" t="str">
        <f t="shared" si="3"/>
        <v>Ping Pong Table</v>
      </c>
      <c r="D195" s="40">
        <v>237.5</v>
      </c>
      <c r="E195" s="38">
        <v>224</v>
      </c>
    </row>
    <row r="196" spans="1:5" x14ac:dyDescent="0.25">
      <c r="A196" s="39" t="s">
        <v>138</v>
      </c>
      <c r="C196" s="39" t="str">
        <f t="shared" si="3"/>
        <v>Plastic Food Storage</v>
      </c>
      <c r="D196" s="40">
        <v>8.5</v>
      </c>
      <c r="E196" s="38">
        <v>153</v>
      </c>
    </row>
    <row r="197" spans="1:5" x14ac:dyDescent="0.25">
      <c r="A197" s="39" t="s">
        <v>230</v>
      </c>
      <c r="C197" s="39" t="str">
        <f t="shared" si="3"/>
        <v>Playstation</v>
      </c>
      <c r="D197" s="40">
        <v>95</v>
      </c>
      <c r="E197" s="38">
        <v>246</v>
      </c>
    </row>
    <row r="198" spans="1:5" x14ac:dyDescent="0.25">
      <c r="A198" s="39" t="s">
        <v>209</v>
      </c>
      <c r="C198" s="39" t="str">
        <f t="shared" si="3"/>
        <v>Pool Table</v>
      </c>
      <c r="D198" s="40">
        <v>320</v>
      </c>
      <c r="E198" s="38">
        <v>225</v>
      </c>
    </row>
    <row r="199" spans="1:5" x14ac:dyDescent="0.25">
      <c r="A199" s="39" t="s">
        <v>150</v>
      </c>
      <c r="C199" s="39" t="str">
        <f t="shared" si="3"/>
        <v>Pot</v>
      </c>
      <c r="D199" s="40">
        <v>27.5</v>
      </c>
      <c r="E199" s="38">
        <v>166</v>
      </c>
    </row>
    <row r="200" spans="1:5" x14ac:dyDescent="0.25">
      <c r="A200" s="39" t="s">
        <v>149</v>
      </c>
      <c r="C200" s="39" t="str">
        <f t="shared" si="3"/>
        <v>Pot Holder</v>
      </c>
      <c r="D200" s="40">
        <v>7.5</v>
      </c>
      <c r="E200" s="38">
        <v>165</v>
      </c>
    </row>
    <row r="201" spans="1:5" x14ac:dyDescent="0.25">
      <c r="A201" s="39" t="s">
        <v>280</v>
      </c>
      <c r="C201" s="39" t="str">
        <f t="shared" si="3"/>
        <v>Printer</v>
      </c>
      <c r="D201" s="40">
        <v>90</v>
      </c>
      <c r="E201" s="38">
        <v>301</v>
      </c>
    </row>
    <row r="202" spans="1:5" x14ac:dyDescent="0.25">
      <c r="A202" s="39" t="s">
        <v>281</v>
      </c>
      <c r="C202" s="39" t="str">
        <f t="shared" si="3"/>
        <v>Projector</v>
      </c>
      <c r="D202" s="40">
        <v>185</v>
      </c>
      <c r="E202" s="38">
        <v>302</v>
      </c>
    </row>
    <row r="203" spans="1:5" x14ac:dyDescent="0.25">
      <c r="A203" s="39" t="s">
        <v>50</v>
      </c>
      <c r="B203" s="39" t="s">
        <v>12</v>
      </c>
      <c r="C203" s="39" t="str">
        <f t="shared" si="3"/>
        <v>Prom Dressw</v>
      </c>
      <c r="D203" s="40">
        <v>37.5</v>
      </c>
      <c r="E203" s="38">
        <v>23</v>
      </c>
    </row>
    <row r="204" spans="1:5" x14ac:dyDescent="0.25">
      <c r="A204" s="39" t="s">
        <v>69</v>
      </c>
      <c r="B204" s="39" t="s">
        <v>12</v>
      </c>
      <c r="C204" s="39" t="str">
        <f t="shared" si="3"/>
        <v>Pursew</v>
      </c>
      <c r="D204" s="40">
        <v>32</v>
      </c>
      <c r="E204" s="38">
        <v>78</v>
      </c>
    </row>
    <row r="205" spans="1:5" x14ac:dyDescent="0.25">
      <c r="A205" s="39" t="s">
        <v>222</v>
      </c>
      <c r="C205" s="39" t="str">
        <f t="shared" si="3"/>
        <v>Puzzles</v>
      </c>
      <c r="D205" s="40">
        <v>12</v>
      </c>
      <c r="E205" s="38">
        <v>238</v>
      </c>
    </row>
    <row r="206" spans="1:5" x14ac:dyDescent="0.25">
      <c r="A206" s="39" t="s">
        <v>216</v>
      </c>
      <c r="C206" s="39" t="str">
        <f t="shared" si="3"/>
        <v>Racquet</v>
      </c>
      <c r="D206" s="40">
        <v>27</v>
      </c>
      <c r="E206" s="38">
        <v>232</v>
      </c>
    </row>
    <row r="207" spans="1:5" x14ac:dyDescent="0.25">
      <c r="A207" s="39" t="s">
        <v>113</v>
      </c>
      <c r="C207" s="39" t="str">
        <f t="shared" si="3"/>
        <v>Radio</v>
      </c>
      <c r="D207" s="40">
        <v>45</v>
      </c>
      <c r="E207" s="38">
        <v>127</v>
      </c>
    </row>
    <row r="208" spans="1:5" x14ac:dyDescent="0.25">
      <c r="A208" s="39" t="s">
        <v>240</v>
      </c>
      <c r="C208" s="39" t="str">
        <f t="shared" si="3"/>
        <v>Recliner</v>
      </c>
      <c r="D208" s="40">
        <v>75.5</v>
      </c>
      <c r="E208" s="38">
        <v>258</v>
      </c>
    </row>
    <row r="209" spans="1:5" x14ac:dyDescent="0.25">
      <c r="A209" s="39" t="s">
        <v>271</v>
      </c>
      <c r="C209" s="39" t="str">
        <f t="shared" si="3"/>
        <v>Refridgerator</v>
      </c>
      <c r="D209" s="40">
        <v>1500</v>
      </c>
      <c r="E209" s="38">
        <v>291</v>
      </c>
    </row>
    <row r="210" spans="1:5" x14ac:dyDescent="0.25">
      <c r="A210" s="39" t="s">
        <v>272</v>
      </c>
      <c r="C210" s="39" t="str">
        <f t="shared" si="3"/>
        <v>Roomba</v>
      </c>
      <c r="D210" s="40">
        <v>125</v>
      </c>
      <c r="E210" s="38">
        <v>292</v>
      </c>
    </row>
    <row r="211" spans="1:5" x14ac:dyDescent="0.25">
      <c r="A211" s="39" t="s">
        <v>125</v>
      </c>
      <c r="C211" s="39" t="str">
        <f t="shared" si="3"/>
        <v>Rototiller</v>
      </c>
      <c r="D211" s="40">
        <v>230</v>
      </c>
      <c r="E211" s="38">
        <v>140</v>
      </c>
    </row>
    <row r="212" spans="1:5" x14ac:dyDescent="0.25">
      <c r="A212" s="39" t="s">
        <v>89</v>
      </c>
      <c r="C212" s="39" t="str">
        <f t="shared" si="3"/>
        <v>Rug</v>
      </c>
      <c r="D212" s="40">
        <v>50</v>
      </c>
      <c r="E212" s="38">
        <v>100</v>
      </c>
    </row>
    <row r="213" spans="1:5" x14ac:dyDescent="0.25">
      <c r="A213" s="39" t="s">
        <v>152</v>
      </c>
      <c r="C213" s="39" t="str">
        <f t="shared" si="3"/>
        <v>Salt and Pepper Shakers</v>
      </c>
      <c r="D213" s="40">
        <v>5.5</v>
      </c>
      <c r="E213" s="38">
        <v>168</v>
      </c>
    </row>
    <row r="214" spans="1:5" x14ac:dyDescent="0.25">
      <c r="A214" s="39" t="s">
        <v>183</v>
      </c>
      <c r="C214" s="39" t="str">
        <f t="shared" si="3"/>
        <v>Sander</v>
      </c>
      <c r="D214" s="40">
        <v>70.5</v>
      </c>
      <c r="E214" s="38">
        <v>199</v>
      </c>
    </row>
    <row r="215" spans="1:5" x14ac:dyDescent="0.25">
      <c r="A215" s="39" t="s">
        <v>102</v>
      </c>
      <c r="C215" s="39" t="str">
        <f t="shared" si="3"/>
        <v>Scale</v>
      </c>
      <c r="D215" s="40">
        <v>16</v>
      </c>
      <c r="E215" s="38">
        <v>116</v>
      </c>
    </row>
    <row r="216" spans="1:5" x14ac:dyDescent="0.25">
      <c r="A216" s="39" t="s">
        <v>282</v>
      </c>
      <c r="C216" s="39" t="str">
        <f t="shared" si="3"/>
        <v>Scanner</v>
      </c>
      <c r="D216" s="40">
        <v>42.5</v>
      </c>
      <c r="E216" s="38">
        <v>303</v>
      </c>
    </row>
    <row r="217" spans="1:5" x14ac:dyDescent="0.25">
      <c r="A217" s="39" t="s">
        <v>71</v>
      </c>
      <c r="B217" s="39" t="s">
        <v>12</v>
      </c>
      <c r="C217" s="39" t="str">
        <f t="shared" si="3"/>
        <v>Scarvesw</v>
      </c>
      <c r="D217" s="40">
        <v>17.5</v>
      </c>
      <c r="E217" s="38">
        <v>80</v>
      </c>
    </row>
    <row r="218" spans="1:5" x14ac:dyDescent="0.25">
      <c r="A218" s="39" t="s">
        <v>182</v>
      </c>
      <c r="C218" s="39" t="str">
        <f t="shared" si="3"/>
        <v>Screwdriver</v>
      </c>
      <c r="D218" s="40">
        <v>16</v>
      </c>
      <c r="E218" s="38">
        <v>198</v>
      </c>
    </row>
    <row r="219" spans="1:5" x14ac:dyDescent="0.25">
      <c r="A219" s="39" t="s">
        <v>55</v>
      </c>
      <c r="B219" s="39" t="s">
        <v>10</v>
      </c>
      <c r="C219" s="39" t="str">
        <f t="shared" si="3"/>
        <v>Scrubsm</v>
      </c>
      <c r="D219" s="40">
        <v>7.5</v>
      </c>
      <c r="E219" s="38">
        <v>36</v>
      </c>
    </row>
    <row r="220" spans="1:5" x14ac:dyDescent="0.25">
      <c r="A220" s="39" t="s">
        <v>55</v>
      </c>
      <c r="B220" s="39" t="s">
        <v>12</v>
      </c>
      <c r="C220" s="39" t="str">
        <f t="shared" si="3"/>
        <v>Scrubsw</v>
      </c>
      <c r="D220" s="40">
        <v>7.5</v>
      </c>
      <c r="E220" s="38">
        <v>37</v>
      </c>
    </row>
    <row r="221" spans="1:5" x14ac:dyDescent="0.25">
      <c r="A221" s="39" t="s">
        <v>153</v>
      </c>
      <c r="C221" s="39" t="str">
        <f t="shared" si="3"/>
        <v>Serving Bowl</v>
      </c>
      <c r="D221" s="40">
        <v>28</v>
      </c>
      <c r="E221" s="38">
        <v>169</v>
      </c>
    </row>
    <row r="222" spans="1:5" x14ac:dyDescent="0.25">
      <c r="A222" s="39" t="s">
        <v>154</v>
      </c>
      <c r="C222" s="39" t="str">
        <f t="shared" si="3"/>
        <v>Serving Plate</v>
      </c>
      <c r="D222" s="40">
        <v>28</v>
      </c>
      <c r="E222" s="38">
        <v>170</v>
      </c>
    </row>
    <row r="223" spans="1:5" x14ac:dyDescent="0.25">
      <c r="A223" s="39" t="s">
        <v>90</v>
      </c>
      <c r="B223" s="39" t="s">
        <v>19</v>
      </c>
      <c r="C223" s="39" t="str">
        <f t="shared" si="3"/>
        <v>Sheetsk</v>
      </c>
      <c r="D223" s="40">
        <v>23.5</v>
      </c>
      <c r="E223" s="38">
        <v>101</v>
      </c>
    </row>
    <row r="224" spans="1:5" x14ac:dyDescent="0.25">
      <c r="A224" s="39" t="s">
        <v>90</v>
      </c>
      <c r="B224" s="39" t="s">
        <v>21</v>
      </c>
      <c r="C224" s="39" t="str">
        <f t="shared" si="3"/>
        <v>Sheetsq</v>
      </c>
      <c r="D224" s="40">
        <v>23.5</v>
      </c>
      <c r="E224" s="38">
        <v>102</v>
      </c>
    </row>
    <row r="225" spans="1:5" x14ac:dyDescent="0.25">
      <c r="A225" s="39" t="s">
        <v>90</v>
      </c>
      <c r="B225" s="39" t="s">
        <v>23</v>
      </c>
      <c r="C225" s="39" t="str">
        <f t="shared" si="3"/>
        <v>Sheetst</v>
      </c>
      <c r="D225" s="40">
        <v>9</v>
      </c>
      <c r="E225" s="38">
        <v>103</v>
      </c>
    </row>
    <row r="226" spans="1:5" x14ac:dyDescent="0.25">
      <c r="A226" s="39" t="s">
        <v>56</v>
      </c>
      <c r="B226" s="39" t="s">
        <v>12</v>
      </c>
      <c r="C226" s="39" t="str">
        <f t="shared" si="3"/>
        <v>Shirtw</v>
      </c>
      <c r="D226" s="40">
        <v>12</v>
      </c>
      <c r="E226" s="38">
        <v>38</v>
      </c>
    </row>
    <row r="227" spans="1:5" x14ac:dyDescent="0.25">
      <c r="A227" s="39" t="s">
        <v>56</v>
      </c>
      <c r="B227" s="39" t="s">
        <v>14</v>
      </c>
      <c r="C227" s="39" t="str">
        <f t="shared" si="3"/>
        <v>Shirtb</v>
      </c>
      <c r="D227" s="40">
        <v>4</v>
      </c>
      <c r="E227" s="38">
        <v>39</v>
      </c>
    </row>
    <row r="228" spans="1:5" x14ac:dyDescent="0.25">
      <c r="A228" s="39" t="s">
        <v>56</v>
      </c>
      <c r="B228" s="39" t="s">
        <v>16</v>
      </c>
      <c r="C228" s="39" t="str">
        <f t="shared" si="3"/>
        <v>Shirtg</v>
      </c>
      <c r="D228" s="40">
        <v>6</v>
      </c>
      <c r="E228" s="38">
        <v>40</v>
      </c>
    </row>
    <row r="229" spans="1:5" x14ac:dyDescent="0.25">
      <c r="A229" s="39" t="s">
        <v>56</v>
      </c>
      <c r="B229" s="39" t="s">
        <v>17</v>
      </c>
      <c r="C229" s="39" t="str">
        <f t="shared" si="3"/>
        <v>Shirtc</v>
      </c>
      <c r="D229" s="40">
        <v>4.5</v>
      </c>
      <c r="E229" s="38">
        <v>41</v>
      </c>
    </row>
    <row r="230" spans="1:5" x14ac:dyDescent="0.25">
      <c r="A230" s="39" t="s">
        <v>56</v>
      </c>
      <c r="B230" s="39" t="s">
        <v>10</v>
      </c>
      <c r="C230" s="39" t="str">
        <f t="shared" si="3"/>
        <v>Shirtm</v>
      </c>
      <c r="D230" s="40">
        <v>11</v>
      </c>
      <c r="E230" s="38">
        <v>42</v>
      </c>
    </row>
    <row r="231" spans="1:5" x14ac:dyDescent="0.25">
      <c r="A231" s="39" t="s">
        <v>75</v>
      </c>
      <c r="B231" s="39" t="s">
        <v>17</v>
      </c>
      <c r="C231" s="39" t="str">
        <f t="shared" si="3"/>
        <v>Shoesc</v>
      </c>
      <c r="D231" s="40">
        <v>20</v>
      </c>
      <c r="E231" s="38">
        <v>84</v>
      </c>
    </row>
    <row r="232" spans="1:5" x14ac:dyDescent="0.25">
      <c r="A232" s="39" t="s">
        <v>75</v>
      </c>
      <c r="B232" s="39" t="s">
        <v>12</v>
      </c>
      <c r="C232" s="39" t="str">
        <f t="shared" si="3"/>
        <v>Shoesw</v>
      </c>
      <c r="D232" s="40">
        <v>31</v>
      </c>
      <c r="E232" s="38">
        <v>85</v>
      </c>
    </row>
    <row r="233" spans="1:5" x14ac:dyDescent="0.25">
      <c r="A233" s="39" t="s">
        <v>76</v>
      </c>
      <c r="B233" s="39" t="s">
        <v>10</v>
      </c>
      <c r="C233" s="39" t="str">
        <f t="shared" si="3"/>
        <v>shoesm</v>
      </c>
      <c r="D233" s="40">
        <v>30</v>
      </c>
      <c r="E233" s="38">
        <v>86</v>
      </c>
    </row>
    <row r="234" spans="1:5" x14ac:dyDescent="0.25">
      <c r="A234" s="39" t="s">
        <v>57</v>
      </c>
      <c r="B234" s="39" t="s">
        <v>10</v>
      </c>
      <c r="C234" s="39" t="str">
        <f t="shared" si="3"/>
        <v>Shortsm</v>
      </c>
      <c r="D234" s="40">
        <v>8.5</v>
      </c>
      <c r="E234" s="38">
        <v>43</v>
      </c>
    </row>
    <row r="235" spans="1:5" x14ac:dyDescent="0.25">
      <c r="A235" s="39" t="s">
        <v>57</v>
      </c>
      <c r="B235" s="39" t="s">
        <v>12</v>
      </c>
      <c r="C235" s="39" t="str">
        <f t="shared" si="3"/>
        <v>Shortsw</v>
      </c>
      <c r="D235" s="40">
        <v>9</v>
      </c>
      <c r="E235" s="38">
        <v>44</v>
      </c>
    </row>
    <row r="236" spans="1:5" x14ac:dyDescent="0.25">
      <c r="A236" s="39" t="s">
        <v>57</v>
      </c>
      <c r="B236" s="39" t="s">
        <v>14</v>
      </c>
      <c r="C236" s="39" t="str">
        <f t="shared" si="3"/>
        <v>Shortsb</v>
      </c>
      <c r="D236" s="40">
        <v>5.5</v>
      </c>
      <c r="E236" s="38">
        <v>45</v>
      </c>
    </row>
    <row r="237" spans="1:5" x14ac:dyDescent="0.25">
      <c r="A237" s="39" t="s">
        <v>57</v>
      </c>
      <c r="B237" s="39" t="s">
        <v>16</v>
      </c>
      <c r="C237" s="39" t="str">
        <f t="shared" si="3"/>
        <v>Shortsg</v>
      </c>
      <c r="D237" s="40">
        <v>6.5</v>
      </c>
      <c r="E237" s="38">
        <v>46</v>
      </c>
    </row>
    <row r="238" spans="1:5" x14ac:dyDescent="0.25">
      <c r="A238" s="39" t="s">
        <v>91</v>
      </c>
      <c r="C238" s="39" t="str">
        <f t="shared" si="3"/>
        <v>Shower Curtian</v>
      </c>
      <c r="D238" s="40">
        <v>15.5</v>
      </c>
      <c r="E238" s="38">
        <v>104</v>
      </c>
    </row>
    <row r="239" spans="1:5" x14ac:dyDescent="0.25">
      <c r="A239" s="39" t="s">
        <v>210</v>
      </c>
      <c r="C239" s="39" t="str">
        <f t="shared" si="3"/>
        <v>Skateboard</v>
      </c>
      <c r="D239" s="40">
        <v>92.5</v>
      </c>
      <c r="E239" s="38">
        <v>226</v>
      </c>
    </row>
    <row r="240" spans="1:5" x14ac:dyDescent="0.25">
      <c r="A240" s="39" t="s">
        <v>211</v>
      </c>
      <c r="C240" s="39" t="str">
        <f t="shared" si="3"/>
        <v>Skates</v>
      </c>
      <c r="D240" s="40">
        <v>45</v>
      </c>
      <c r="E240" s="38">
        <v>227</v>
      </c>
    </row>
    <row r="241" spans="1:5" x14ac:dyDescent="0.25">
      <c r="A241" s="39" t="s">
        <v>58</v>
      </c>
      <c r="B241" s="39" t="s">
        <v>12</v>
      </c>
      <c r="C241" s="39" t="str">
        <f t="shared" si="3"/>
        <v>Skirtw</v>
      </c>
      <c r="D241" s="40">
        <v>9.5</v>
      </c>
      <c r="E241" s="38">
        <v>47</v>
      </c>
    </row>
    <row r="242" spans="1:5" x14ac:dyDescent="0.25">
      <c r="A242" s="39" t="s">
        <v>58</v>
      </c>
      <c r="B242" s="39" t="s">
        <v>16</v>
      </c>
      <c r="C242" s="39" t="str">
        <f t="shared" si="3"/>
        <v>Skirtg</v>
      </c>
      <c r="D242" s="40">
        <v>7.5</v>
      </c>
      <c r="E242" s="38">
        <v>48</v>
      </c>
    </row>
    <row r="243" spans="1:5" x14ac:dyDescent="0.25">
      <c r="A243" s="39" t="s">
        <v>212</v>
      </c>
      <c r="C243" s="39" t="str">
        <f t="shared" si="3"/>
        <v>Skis</v>
      </c>
      <c r="D243" s="40">
        <v>177</v>
      </c>
      <c r="E243" s="38">
        <v>228</v>
      </c>
    </row>
    <row r="244" spans="1:5" x14ac:dyDescent="0.25">
      <c r="A244" s="39" t="s">
        <v>213</v>
      </c>
      <c r="C244" s="39" t="str">
        <f t="shared" si="3"/>
        <v>Sled</v>
      </c>
      <c r="D244" s="40">
        <v>40.5</v>
      </c>
      <c r="E244" s="38">
        <v>229</v>
      </c>
    </row>
    <row r="245" spans="1:5" x14ac:dyDescent="0.25">
      <c r="A245" s="39" t="s">
        <v>54</v>
      </c>
      <c r="B245" s="39" t="s">
        <v>12</v>
      </c>
      <c r="C245" s="39" t="str">
        <f t="shared" si="3"/>
        <v>Slipw</v>
      </c>
      <c r="D245" s="40">
        <v>8</v>
      </c>
      <c r="E245" s="38">
        <v>35</v>
      </c>
    </row>
    <row r="246" spans="1:5" x14ac:dyDescent="0.25">
      <c r="A246" s="39" t="s">
        <v>127</v>
      </c>
      <c r="C246" s="39" t="str">
        <f t="shared" si="3"/>
        <v>Snow Blower</v>
      </c>
      <c r="D246" s="40">
        <v>191</v>
      </c>
      <c r="E246" s="38">
        <v>142</v>
      </c>
    </row>
    <row r="247" spans="1:5" x14ac:dyDescent="0.25">
      <c r="A247" s="39" t="s">
        <v>283</v>
      </c>
      <c r="C247" s="39" t="str">
        <f t="shared" si="3"/>
        <v>Software</v>
      </c>
      <c r="D247" s="40">
        <v>19</v>
      </c>
      <c r="E247" s="38">
        <v>304</v>
      </c>
    </row>
    <row r="248" spans="1:5" x14ac:dyDescent="0.25">
      <c r="A248" s="39" t="s">
        <v>110</v>
      </c>
      <c r="C248" s="39" t="str">
        <f t="shared" si="3"/>
        <v>Sound System</v>
      </c>
      <c r="D248" s="40">
        <v>115</v>
      </c>
      <c r="E248" s="38">
        <v>124</v>
      </c>
    </row>
    <row r="249" spans="1:5" x14ac:dyDescent="0.25">
      <c r="A249" s="39" t="s">
        <v>284</v>
      </c>
      <c r="C249" s="39" t="str">
        <f t="shared" si="3"/>
        <v>Speaker</v>
      </c>
      <c r="D249" s="40">
        <v>15</v>
      </c>
      <c r="E249" s="38">
        <v>305</v>
      </c>
    </row>
    <row r="250" spans="1:5" x14ac:dyDescent="0.25">
      <c r="A250" s="39" t="s">
        <v>273</v>
      </c>
      <c r="C250" s="39" t="str">
        <f t="shared" si="3"/>
        <v>Stove</v>
      </c>
      <c r="D250" s="40">
        <v>230</v>
      </c>
      <c r="E250" s="38">
        <v>293</v>
      </c>
    </row>
    <row r="251" spans="1:5" x14ac:dyDescent="0.25">
      <c r="A251" s="39" t="s">
        <v>223</v>
      </c>
      <c r="C251" s="39" t="str">
        <f t="shared" si="3"/>
        <v>Stuffed Animals</v>
      </c>
      <c r="D251" s="40">
        <v>10.5</v>
      </c>
      <c r="E251" s="38">
        <v>239</v>
      </c>
    </row>
    <row r="252" spans="1:5" x14ac:dyDescent="0.25">
      <c r="A252" s="39" t="s">
        <v>59</v>
      </c>
      <c r="B252" s="39" t="s">
        <v>14</v>
      </c>
      <c r="C252" s="39" t="str">
        <f t="shared" si="3"/>
        <v>Suitb</v>
      </c>
      <c r="D252" s="40">
        <v>28.5</v>
      </c>
      <c r="E252" s="38">
        <v>49</v>
      </c>
    </row>
    <row r="253" spans="1:5" x14ac:dyDescent="0.25">
      <c r="A253" s="39" t="s">
        <v>59</v>
      </c>
      <c r="B253" s="39" t="s">
        <v>10</v>
      </c>
      <c r="C253" s="39" t="str">
        <f t="shared" si="3"/>
        <v>Suitm</v>
      </c>
      <c r="D253" s="40">
        <v>83</v>
      </c>
      <c r="E253" s="38">
        <v>50</v>
      </c>
    </row>
    <row r="254" spans="1:5" x14ac:dyDescent="0.25">
      <c r="A254" s="39" t="s">
        <v>45</v>
      </c>
      <c r="B254" s="39" t="s">
        <v>12</v>
      </c>
      <c r="C254" s="39" t="str">
        <f t="shared" si="3"/>
        <v>Suit Jacketw</v>
      </c>
      <c r="D254" s="40">
        <v>61</v>
      </c>
      <c r="E254" s="38">
        <v>15</v>
      </c>
    </row>
    <row r="255" spans="1:5" x14ac:dyDescent="0.25">
      <c r="A255" s="39" t="s">
        <v>162</v>
      </c>
      <c r="C255" s="39" t="str">
        <f t="shared" si="3"/>
        <v>Suitcase</v>
      </c>
      <c r="D255" s="40">
        <v>35</v>
      </c>
      <c r="E255" s="38">
        <v>178</v>
      </c>
    </row>
    <row r="256" spans="1:5" x14ac:dyDescent="0.25">
      <c r="A256" s="39" t="s">
        <v>60</v>
      </c>
      <c r="B256" s="39" t="s">
        <v>10</v>
      </c>
      <c r="C256" s="39" t="str">
        <f t="shared" si="3"/>
        <v>Sweat Pantsm</v>
      </c>
      <c r="D256" s="40">
        <v>16</v>
      </c>
      <c r="E256" s="38">
        <v>51</v>
      </c>
    </row>
    <row r="257" spans="1:5" x14ac:dyDescent="0.25">
      <c r="A257" s="39" t="s">
        <v>60</v>
      </c>
      <c r="B257" s="39" t="s">
        <v>12</v>
      </c>
      <c r="C257" s="39" t="str">
        <f t="shared" si="3"/>
        <v>Sweat Pantsw</v>
      </c>
      <c r="D257" s="40">
        <v>12.5</v>
      </c>
      <c r="E257" s="38">
        <v>52</v>
      </c>
    </row>
    <row r="258" spans="1:5" x14ac:dyDescent="0.25">
      <c r="A258" s="39" t="s">
        <v>60</v>
      </c>
      <c r="B258" s="39" t="s">
        <v>17</v>
      </c>
      <c r="C258" s="39" t="str">
        <f t="shared" ref="C258:C307" si="4">CONCATENATE(A258,B258)</f>
        <v>Sweat Pantsc</v>
      </c>
      <c r="D258" s="40">
        <v>7.5</v>
      </c>
      <c r="E258" s="38">
        <v>53</v>
      </c>
    </row>
    <row r="259" spans="1:5" x14ac:dyDescent="0.25">
      <c r="A259" s="39" t="s">
        <v>61</v>
      </c>
      <c r="B259" s="39" t="s">
        <v>10</v>
      </c>
      <c r="C259" s="39" t="str">
        <f t="shared" si="4"/>
        <v>Sweaterm</v>
      </c>
      <c r="D259" s="40">
        <v>11</v>
      </c>
      <c r="E259" s="38">
        <v>54</v>
      </c>
    </row>
    <row r="260" spans="1:5" x14ac:dyDescent="0.25">
      <c r="A260" s="39" t="s">
        <v>61</v>
      </c>
      <c r="B260" s="39" t="s">
        <v>12</v>
      </c>
      <c r="C260" s="39" t="str">
        <f t="shared" si="4"/>
        <v>Sweaterw</v>
      </c>
      <c r="D260" s="40">
        <v>10.5</v>
      </c>
      <c r="E260" s="38">
        <v>55</v>
      </c>
    </row>
    <row r="261" spans="1:5" x14ac:dyDescent="0.25">
      <c r="A261" s="39" t="s">
        <v>61</v>
      </c>
      <c r="B261" s="39" t="s">
        <v>17</v>
      </c>
      <c r="C261" s="39" t="str">
        <f t="shared" si="4"/>
        <v>Sweaterc</v>
      </c>
      <c r="D261" s="40">
        <v>7</v>
      </c>
      <c r="E261" s="38">
        <v>56</v>
      </c>
    </row>
    <row r="262" spans="1:5" x14ac:dyDescent="0.25">
      <c r="A262" s="39" t="s">
        <v>251</v>
      </c>
      <c r="C262" s="39" t="str">
        <f t="shared" si="4"/>
        <v>Table</v>
      </c>
      <c r="D262" s="40">
        <v>157.5</v>
      </c>
      <c r="E262" s="38">
        <v>269</v>
      </c>
    </row>
    <row r="263" spans="1:5" x14ac:dyDescent="0.25">
      <c r="A263" s="39" t="s">
        <v>92</v>
      </c>
      <c r="C263" s="39" t="str">
        <f t="shared" si="4"/>
        <v>Table Cloth</v>
      </c>
      <c r="D263" s="40">
        <v>10.5</v>
      </c>
      <c r="E263" s="38">
        <v>105</v>
      </c>
    </row>
    <row r="264" spans="1:5" x14ac:dyDescent="0.25">
      <c r="A264" s="39" t="s">
        <v>184</v>
      </c>
      <c r="C264" s="39" t="str">
        <f t="shared" si="4"/>
        <v>Tablesaw</v>
      </c>
      <c r="D264" s="40">
        <v>105</v>
      </c>
      <c r="E264" s="38">
        <v>200</v>
      </c>
    </row>
    <row r="265" spans="1:5" x14ac:dyDescent="0.25">
      <c r="A265" s="39" t="s">
        <v>47</v>
      </c>
      <c r="B265" s="39" t="s">
        <v>12</v>
      </c>
      <c r="C265" s="39" t="str">
        <f t="shared" si="4"/>
        <v>Tank Topw</v>
      </c>
      <c r="D265" s="40">
        <v>7</v>
      </c>
      <c r="E265" s="38">
        <v>17</v>
      </c>
    </row>
    <row r="266" spans="1:5" x14ac:dyDescent="0.25">
      <c r="A266" s="39" t="s">
        <v>47</v>
      </c>
      <c r="B266" s="39" t="s">
        <v>10</v>
      </c>
      <c r="C266" s="39" t="str">
        <f t="shared" si="4"/>
        <v>Tank Topm</v>
      </c>
      <c r="D266" s="40">
        <v>10</v>
      </c>
      <c r="E266" s="38">
        <v>18</v>
      </c>
    </row>
    <row r="267" spans="1:5" x14ac:dyDescent="0.25">
      <c r="A267" s="39" t="s">
        <v>198</v>
      </c>
      <c r="C267" s="39" t="str">
        <f t="shared" si="4"/>
        <v>Tent</v>
      </c>
      <c r="D267" s="40">
        <v>152</v>
      </c>
      <c r="E267" s="38">
        <v>214</v>
      </c>
    </row>
    <row r="268" spans="1:5" x14ac:dyDescent="0.25">
      <c r="A268" s="39" t="s">
        <v>88</v>
      </c>
      <c r="C268" s="39" t="str">
        <f t="shared" si="4"/>
        <v>Throw Pillow</v>
      </c>
      <c r="D268" s="40">
        <v>7</v>
      </c>
      <c r="E268" s="38">
        <v>99</v>
      </c>
    </row>
    <row r="269" spans="1:5" x14ac:dyDescent="0.25">
      <c r="A269" s="39" t="s">
        <v>72</v>
      </c>
      <c r="B269" s="39" t="s">
        <v>10</v>
      </c>
      <c r="C269" s="39" t="str">
        <f t="shared" si="4"/>
        <v>Tiesm</v>
      </c>
      <c r="D269" s="40">
        <v>8.5</v>
      </c>
      <c r="E269" s="38">
        <v>81</v>
      </c>
    </row>
    <row r="270" spans="1:5" x14ac:dyDescent="0.25">
      <c r="A270" s="39" t="s">
        <v>157</v>
      </c>
      <c r="C270" s="39" t="str">
        <f t="shared" si="4"/>
        <v>Toaster</v>
      </c>
      <c r="D270" s="40">
        <v>22.5</v>
      </c>
      <c r="E270" s="38">
        <v>173</v>
      </c>
    </row>
    <row r="271" spans="1:5" x14ac:dyDescent="0.25">
      <c r="A271" s="39" t="s">
        <v>128</v>
      </c>
      <c r="C271" s="39" t="str">
        <f t="shared" si="4"/>
        <v>Tools</v>
      </c>
      <c r="D271" s="40">
        <v>9</v>
      </c>
      <c r="E271" s="38">
        <v>143</v>
      </c>
    </row>
    <row r="272" spans="1:5" x14ac:dyDescent="0.25">
      <c r="A272" s="39" t="s">
        <v>70</v>
      </c>
      <c r="B272" s="39" t="s">
        <v>12</v>
      </c>
      <c r="C272" s="39" t="str">
        <f t="shared" si="4"/>
        <v>Totew</v>
      </c>
      <c r="D272" s="40">
        <v>15</v>
      </c>
      <c r="E272" s="38">
        <v>79</v>
      </c>
    </row>
    <row r="273" spans="1:5" x14ac:dyDescent="0.25">
      <c r="A273" s="39" t="s">
        <v>93</v>
      </c>
      <c r="C273" s="39" t="str">
        <f t="shared" si="4"/>
        <v>Towel</v>
      </c>
      <c r="D273" s="40">
        <v>5</v>
      </c>
      <c r="E273" s="38">
        <v>107</v>
      </c>
    </row>
    <row r="274" spans="1:5" x14ac:dyDescent="0.25">
      <c r="A274" s="39" t="s">
        <v>201</v>
      </c>
      <c r="C274" s="39" t="str">
        <f t="shared" si="4"/>
        <v>Treadmill</v>
      </c>
      <c r="D274" s="40">
        <v>120</v>
      </c>
      <c r="E274" s="38">
        <v>217</v>
      </c>
    </row>
    <row r="275" spans="1:5" x14ac:dyDescent="0.25">
      <c r="A275" s="39" t="s">
        <v>114</v>
      </c>
      <c r="C275" s="39" t="str">
        <f t="shared" si="4"/>
        <v>TV</v>
      </c>
      <c r="D275" s="40">
        <v>55</v>
      </c>
      <c r="E275" s="38">
        <v>128</v>
      </c>
    </row>
    <row r="276" spans="1:5" x14ac:dyDescent="0.25">
      <c r="A276" s="39" t="s">
        <v>256</v>
      </c>
      <c r="C276" s="39" t="str">
        <f t="shared" si="4"/>
        <v>TV Stand</v>
      </c>
      <c r="D276" s="40">
        <v>76.5</v>
      </c>
      <c r="E276" s="38">
        <v>276</v>
      </c>
    </row>
    <row r="277" spans="1:5" x14ac:dyDescent="0.25">
      <c r="A277" s="39" t="s">
        <v>73</v>
      </c>
      <c r="C277" s="39" t="str">
        <f t="shared" si="4"/>
        <v>Umbrella</v>
      </c>
      <c r="D277" s="40">
        <v>8.5</v>
      </c>
      <c r="E277" s="38">
        <v>82</v>
      </c>
    </row>
    <row r="278" spans="1:5" x14ac:dyDescent="0.25">
      <c r="A278" s="39" t="s">
        <v>62</v>
      </c>
      <c r="B278" s="39" t="s">
        <v>10</v>
      </c>
      <c r="C278" s="39" t="str">
        <f t="shared" si="4"/>
        <v>Underwearm</v>
      </c>
      <c r="D278" s="40">
        <v>4</v>
      </c>
      <c r="E278" s="38">
        <v>57</v>
      </c>
    </row>
    <row r="279" spans="1:5" x14ac:dyDescent="0.25">
      <c r="A279" s="39" t="s">
        <v>62</v>
      </c>
      <c r="B279" s="39" t="s">
        <v>12</v>
      </c>
      <c r="C279" s="39" t="str">
        <f t="shared" si="4"/>
        <v>Underwearw</v>
      </c>
      <c r="D279" s="40">
        <v>4</v>
      </c>
      <c r="E279" s="38">
        <v>58</v>
      </c>
    </row>
    <row r="280" spans="1:5" x14ac:dyDescent="0.25">
      <c r="A280" s="39" t="s">
        <v>62</v>
      </c>
      <c r="B280" s="39" t="s">
        <v>14</v>
      </c>
      <c r="C280" s="39" t="str">
        <f t="shared" si="4"/>
        <v>Underwearb</v>
      </c>
      <c r="D280" s="40">
        <v>4</v>
      </c>
      <c r="E280" s="38">
        <v>59</v>
      </c>
    </row>
    <row r="281" spans="1:5" x14ac:dyDescent="0.25">
      <c r="A281" s="39" t="s">
        <v>62</v>
      </c>
      <c r="B281" s="39" t="s">
        <v>16</v>
      </c>
      <c r="C281" s="39" t="str">
        <f t="shared" si="4"/>
        <v>Underwearg</v>
      </c>
      <c r="D281" s="40">
        <v>4</v>
      </c>
      <c r="E281" s="38">
        <v>60</v>
      </c>
    </row>
    <row r="282" spans="1:5" x14ac:dyDescent="0.25">
      <c r="A282" s="39" t="s">
        <v>62</v>
      </c>
      <c r="B282" s="39" t="s">
        <v>17</v>
      </c>
      <c r="C282" s="39" t="str">
        <f t="shared" si="4"/>
        <v>Underwearc</v>
      </c>
      <c r="D282" s="40">
        <v>4</v>
      </c>
      <c r="E282" s="38">
        <v>61</v>
      </c>
    </row>
    <row r="283" spans="1:5" x14ac:dyDescent="0.25">
      <c r="A283" s="39" t="s">
        <v>158</v>
      </c>
      <c r="C283" s="39" t="str">
        <f t="shared" si="4"/>
        <v>Utensils</v>
      </c>
      <c r="D283" s="40">
        <v>18</v>
      </c>
      <c r="E283" s="38">
        <v>174</v>
      </c>
    </row>
    <row r="284" spans="1:5" x14ac:dyDescent="0.25">
      <c r="A284" s="39" t="s">
        <v>126</v>
      </c>
      <c r="C284" s="39" t="str">
        <f t="shared" si="4"/>
        <v>Vacuum</v>
      </c>
      <c r="D284" s="40">
        <v>66.5</v>
      </c>
      <c r="E284" s="38">
        <v>141</v>
      </c>
    </row>
    <row r="285" spans="1:5" x14ac:dyDescent="0.25">
      <c r="A285" s="39" t="s">
        <v>126</v>
      </c>
      <c r="C285" s="39" t="str">
        <f t="shared" si="4"/>
        <v>Vacuum</v>
      </c>
      <c r="D285" s="40">
        <v>38</v>
      </c>
      <c r="E285" s="38">
        <v>294</v>
      </c>
    </row>
    <row r="286" spans="1:5" x14ac:dyDescent="0.25">
      <c r="A286" s="39" t="s">
        <v>101</v>
      </c>
      <c r="C286" s="39" t="str">
        <f t="shared" si="4"/>
        <v>Vase</v>
      </c>
      <c r="D286" s="40">
        <v>15</v>
      </c>
      <c r="E286" s="38">
        <v>115</v>
      </c>
    </row>
    <row r="287" spans="1:5" x14ac:dyDescent="0.25">
      <c r="A287" s="39" t="s">
        <v>115</v>
      </c>
      <c r="C287" s="39" t="str">
        <f t="shared" si="4"/>
        <v>VCR</v>
      </c>
      <c r="D287" s="40">
        <v>25</v>
      </c>
      <c r="E287" s="38">
        <v>129</v>
      </c>
    </row>
    <row r="288" spans="1:5" x14ac:dyDescent="0.25">
      <c r="A288" s="39" t="s">
        <v>63</v>
      </c>
      <c r="B288" s="39" t="s">
        <v>12</v>
      </c>
      <c r="C288" s="39" t="str">
        <f t="shared" si="4"/>
        <v>Vestw</v>
      </c>
      <c r="D288" s="40">
        <v>18.5</v>
      </c>
      <c r="E288" s="38">
        <v>62</v>
      </c>
    </row>
    <row r="289" spans="1:5" x14ac:dyDescent="0.25">
      <c r="A289" s="39" t="s">
        <v>63</v>
      </c>
      <c r="B289" s="39" t="s">
        <v>10</v>
      </c>
      <c r="C289" s="39" t="str">
        <f t="shared" si="4"/>
        <v>Vestm</v>
      </c>
      <c r="D289" s="40">
        <v>24</v>
      </c>
      <c r="E289" s="38">
        <v>63</v>
      </c>
    </row>
    <row r="290" spans="1:5" x14ac:dyDescent="0.25">
      <c r="A290" s="39" t="s">
        <v>63</v>
      </c>
      <c r="B290" s="39" t="s">
        <v>17</v>
      </c>
      <c r="C290" s="39" t="str">
        <f t="shared" si="4"/>
        <v>Vestc</v>
      </c>
      <c r="D290" s="40">
        <v>6</v>
      </c>
      <c r="E290" s="38">
        <v>64</v>
      </c>
    </row>
    <row r="291" spans="1:5" x14ac:dyDescent="0.25">
      <c r="A291" s="39" t="s">
        <v>119</v>
      </c>
      <c r="C291" s="39" t="str">
        <f t="shared" si="4"/>
        <v>VHS</v>
      </c>
      <c r="D291" s="40">
        <v>4.5</v>
      </c>
      <c r="E291" s="38">
        <v>134</v>
      </c>
    </row>
    <row r="292" spans="1:5" x14ac:dyDescent="0.25">
      <c r="A292" s="39" t="s">
        <v>225</v>
      </c>
      <c r="C292" s="39" t="str">
        <f t="shared" si="4"/>
        <v>Video Game</v>
      </c>
      <c r="D292" s="40">
        <v>11.5</v>
      </c>
      <c r="E292" s="38">
        <v>241</v>
      </c>
    </row>
    <row r="293" spans="1:5" x14ac:dyDescent="0.25">
      <c r="A293" s="39" t="s">
        <v>169</v>
      </c>
      <c r="C293" s="39" t="str">
        <f t="shared" si="4"/>
        <v>Violin</v>
      </c>
      <c r="D293" s="40">
        <v>143.5</v>
      </c>
      <c r="E293" s="38">
        <v>185</v>
      </c>
    </row>
    <row r="294" spans="1:5" x14ac:dyDescent="0.25">
      <c r="A294" s="39" t="s">
        <v>259</v>
      </c>
      <c r="C294" s="39" t="str">
        <f t="shared" si="4"/>
        <v>Walker</v>
      </c>
      <c r="D294" s="40">
        <v>60</v>
      </c>
      <c r="E294" s="38">
        <v>279</v>
      </c>
    </row>
    <row r="295" spans="1:5" x14ac:dyDescent="0.25">
      <c r="A295" s="39" t="s">
        <v>74</v>
      </c>
      <c r="C295" s="39" t="str">
        <f t="shared" si="4"/>
        <v>Wallet</v>
      </c>
      <c r="D295" s="40">
        <v>11.5</v>
      </c>
      <c r="E295" s="38">
        <v>83</v>
      </c>
    </row>
    <row r="296" spans="1:5" x14ac:dyDescent="0.25">
      <c r="A296" s="39" t="s">
        <v>233</v>
      </c>
      <c r="C296" s="39" t="str">
        <f t="shared" si="4"/>
        <v>Wardrobe</v>
      </c>
      <c r="D296" s="40">
        <v>190</v>
      </c>
      <c r="E296" s="38">
        <v>249</v>
      </c>
    </row>
    <row r="297" spans="1:5" x14ac:dyDescent="0.25">
      <c r="A297" s="39" t="s">
        <v>275</v>
      </c>
      <c r="C297" s="39" t="str">
        <f t="shared" si="4"/>
        <v>Washer</v>
      </c>
      <c r="D297" s="40">
        <v>152.5</v>
      </c>
      <c r="E297" s="38">
        <v>296</v>
      </c>
    </row>
    <row r="298" spans="1:5" x14ac:dyDescent="0.25">
      <c r="A298" s="39" t="s">
        <v>276</v>
      </c>
      <c r="C298" s="39" t="str">
        <f t="shared" si="4"/>
        <v>Washing Machine</v>
      </c>
      <c r="D298" s="40">
        <v>152.5</v>
      </c>
      <c r="E298" s="38">
        <v>297</v>
      </c>
    </row>
    <row r="299" spans="1:5" x14ac:dyDescent="0.25">
      <c r="A299" s="39" t="s">
        <v>64</v>
      </c>
      <c r="B299" s="39" t="s">
        <v>12</v>
      </c>
      <c r="C299" s="39" t="str">
        <f t="shared" si="4"/>
        <v>Wedding Dressw</v>
      </c>
      <c r="D299" s="40">
        <v>126.5</v>
      </c>
      <c r="E299" s="38">
        <v>65</v>
      </c>
    </row>
    <row r="300" spans="1:5" x14ac:dyDescent="0.25">
      <c r="A300" s="39" t="s">
        <v>260</v>
      </c>
      <c r="C300" s="39" t="str">
        <f t="shared" si="4"/>
        <v>Wheelchar</v>
      </c>
      <c r="D300" s="40">
        <v>92.5</v>
      </c>
      <c r="E300" s="38">
        <v>280</v>
      </c>
    </row>
    <row r="301" spans="1:5" x14ac:dyDescent="0.25">
      <c r="A301" s="39" t="s">
        <v>228</v>
      </c>
      <c r="C301" s="39" t="str">
        <f t="shared" si="4"/>
        <v>Wii</v>
      </c>
      <c r="D301" s="40">
        <v>78</v>
      </c>
      <c r="E301" s="38">
        <v>244</v>
      </c>
    </row>
    <row r="302" spans="1:5" x14ac:dyDescent="0.25">
      <c r="A302" s="39" t="s">
        <v>229</v>
      </c>
      <c r="C302" s="39" t="str">
        <f t="shared" si="4"/>
        <v>Wii Remote</v>
      </c>
      <c r="D302" s="40">
        <v>14</v>
      </c>
      <c r="E302" s="38">
        <v>245</v>
      </c>
    </row>
    <row r="303" spans="1:5" x14ac:dyDescent="0.25">
      <c r="A303" s="39" t="s">
        <v>170</v>
      </c>
      <c r="C303" s="39" t="str">
        <f t="shared" si="4"/>
        <v>Woodwind</v>
      </c>
      <c r="D303" s="40">
        <v>172</v>
      </c>
      <c r="E303" s="38">
        <v>186</v>
      </c>
    </row>
    <row r="304" spans="1:5" x14ac:dyDescent="0.25">
      <c r="A304" s="39" t="s">
        <v>207</v>
      </c>
      <c r="C304" s="39" t="str">
        <f t="shared" si="4"/>
        <v>Workout DVD</v>
      </c>
      <c r="D304" s="40">
        <v>6</v>
      </c>
      <c r="E304" s="38">
        <v>223</v>
      </c>
    </row>
    <row r="305" spans="1:5" x14ac:dyDescent="0.25">
      <c r="A305" s="39" t="s">
        <v>185</v>
      </c>
      <c r="C305" s="39" t="str">
        <f t="shared" si="4"/>
        <v>Wrench</v>
      </c>
      <c r="D305" s="40">
        <v>50</v>
      </c>
      <c r="E305" s="38">
        <v>201</v>
      </c>
    </row>
    <row r="306" spans="1:5" x14ac:dyDescent="0.25">
      <c r="A306" s="39" t="s">
        <v>231</v>
      </c>
      <c r="C306" s="39" t="str">
        <f t="shared" si="4"/>
        <v>Xbox</v>
      </c>
      <c r="D306" s="40">
        <v>75</v>
      </c>
      <c r="E306" s="38">
        <v>247</v>
      </c>
    </row>
    <row r="307" spans="1:5" x14ac:dyDescent="0.25">
      <c r="A307" s="39" t="s">
        <v>217</v>
      </c>
      <c r="C307" s="39" t="str">
        <f t="shared" si="4"/>
        <v>Yoga Mat</v>
      </c>
      <c r="D307" s="40">
        <v>21.5</v>
      </c>
      <c r="E307" s="38">
        <v>233</v>
      </c>
    </row>
  </sheetData>
  <sheetProtection algorithmName="SHA-512" hashValue="zByX+1c2YNLPj4iQSRmIAcJV7LoqlZrSMZwXHd5wrCZvDDZVOckYO2CsuH6+WvP9xyF95eVvzooOPhipPkPaTQ==" saltValue="HysST2DDMVYJFbPDvM9AIQ==" spinCount="100000" sheet="1" objects="1" scenarios="1"/>
  <sortState ref="A2:E307">
    <sortCondition ref="A2:A307"/>
  </sortState>
  <mergeCells count="1">
    <mergeCell ref="G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24"/>
    <pageSetUpPr fitToPage="1"/>
  </sheetPr>
  <dimension ref="A1:Z285"/>
  <sheetViews>
    <sheetView showGridLines="0" zoomScale="130" zoomScaleNormal="130" workbookViewId="0">
      <pane ySplit="15" topLeftCell="A16" activePane="bottomLeft" state="frozen"/>
      <selection pane="bottomLeft" activeCell="A8" sqref="A8:K8"/>
    </sheetView>
  </sheetViews>
  <sheetFormatPr defaultRowHeight="12.75" x14ac:dyDescent="0.2"/>
  <cols>
    <col min="1" max="1" width="5.28515625" style="2" customWidth="1"/>
    <col min="2" max="2" width="10.85546875" style="2" customWidth="1"/>
    <col min="3" max="3" width="9.5703125" style="2" customWidth="1"/>
    <col min="4" max="4" width="9.42578125" style="2" customWidth="1"/>
    <col min="5" max="8" width="10.7109375" style="2" customWidth="1"/>
    <col min="9" max="9" width="10.140625" style="24" bestFit="1" customWidth="1"/>
    <col min="10" max="11" width="2.28515625" style="2" customWidth="1"/>
    <col min="12" max="12" width="2" style="6" customWidth="1"/>
    <col min="13" max="14" width="12.7109375" style="2" customWidth="1"/>
    <col min="15" max="26" width="15.7109375" style="2" customWidth="1"/>
    <col min="27" max="16384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16"/>
      <c r="J1" s="1"/>
      <c r="K1" s="1"/>
    </row>
    <row r="2" spans="1:19" ht="15" customHeight="1" x14ac:dyDescent="0.3">
      <c r="A2" s="65"/>
      <c r="B2" s="65"/>
      <c r="C2" s="65"/>
      <c r="D2" s="65"/>
      <c r="E2" s="65"/>
      <c r="F2" s="66"/>
      <c r="G2" s="66"/>
      <c r="H2" s="1"/>
      <c r="I2" s="116"/>
      <c r="J2" s="1"/>
      <c r="K2" s="1"/>
      <c r="L2" s="2"/>
      <c r="M2" s="99"/>
      <c r="N2" s="99"/>
    </row>
    <row r="3" spans="1:19" ht="15" customHeight="1" x14ac:dyDescent="0.3">
      <c r="A3" s="65"/>
      <c r="B3" s="65"/>
      <c r="C3" s="65"/>
      <c r="D3" s="65"/>
      <c r="E3" s="65"/>
      <c r="F3" s="66"/>
      <c r="G3" s="66"/>
      <c r="H3" s="1"/>
      <c r="I3" s="116"/>
      <c r="J3" s="65"/>
      <c r="K3" s="67" t="s">
        <v>26</v>
      </c>
      <c r="L3" s="2"/>
      <c r="M3" s="100"/>
      <c r="N3" s="100"/>
    </row>
    <row r="4" spans="1:19" ht="15" customHeight="1" x14ac:dyDescent="0.3">
      <c r="A4" s="65"/>
      <c r="B4" s="65"/>
      <c r="C4" s="65"/>
      <c r="D4" s="65"/>
      <c r="E4" s="65"/>
      <c r="F4" s="66"/>
      <c r="G4" s="66"/>
      <c r="H4" s="1"/>
      <c r="I4" s="116"/>
      <c r="J4" s="65"/>
      <c r="K4" s="67" t="s">
        <v>27</v>
      </c>
      <c r="L4" s="2"/>
      <c r="M4" s="7"/>
      <c r="N4" s="7"/>
      <c r="O4" s="210" t="s">
        <v>2</v>
      </c>
      <c r="P4" s="210"/>
    </row>
    <row r="5" spans="1:19" ht="15" customHeight="1" x14ac:dyDescent="0.3">
      <c r="A5" s="65"/>
      <c r="B5" s="65"/>
      <c r="C5" s="65"/>
      <c r="D5" s="65"/>
      <c r="E5" s="65"/>
      <c r="F5" s="66"/>
      <c r="G5" s="66"/>
      <c r="H5" s="1"/>
      <c r="I5" s="116"/>
      <c r="J5" s="65"/>
      <c r="K5" s="68" t="s">
        <v>28</v>
      </c>
      <c r="L5" s="2"/>
      <c r="M5" s="7"/>
      <c r="N5" s="7"/>
      <c r="O5" s="210"/>
      <c r="P5" s="210"/>
    </row>
    <row r="6" spans="1:19" ht="15" customHeight="1" x14ac:dyDescent="0.3">
      <c r="A6" s="65"/>
      <c r="B6" s="65"/>
      <c r="C6" s="65"/>
      <c r="D6" s="65"/>
      <c r="E6" s="65"/>
      <c r="F6" s="66"/>
      <c r="G6" s="66"/>
      <c r="H6" s="69"/>
      <c r="I6" s="116"/>
      <c r="J6" s="76"/>
      <c r="K6" s="1"/>
      <c r="L6" s="2"/>
      <c r="M6" s="7"/>
      <c r="N6" s="7"/>
      <c r="O6" s="101" t="s">
        <v>3</v>
      </c>
      <c r="P6" s="26">
        <v>0.17</v>
      </c>
      <c r="Q6" s="8"/>
    </row>
    <row r="7" spans="1:19" ht="33" x14ac:dyDescent="0.6">
      <c r="A7" s="192" t="s">
        <v>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2"/>
      <c r="M7" s="99"/>
      <c r="N7" s="99"/>
      <c r="O7" s="102"/>
      <c r="P7" s="103"/>
      <c r="Q7" s="6"/>
      <c r="R7" s="6"/>
      <c r="S7" s="6"/>
    </row>
    <row r="8" spans="1:19" ht="17.25" x14ac:dyDescent="0.2">
      <c r="A8" s="193" t="s">
        <v>29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2"/>
      <c r="M8" s="104"/>
      <c r="N8" s="7"/>
      <c r="O8" s="9"/>
      <c r="P8" s="9"/>
      <c r="Q8" s="6"/>
      <c r="R8" s="6"/>
      <c r="S8" s="6"/>
    </row>
    <row r="9" spans="1:19" x14ac:dyDescent="0.2">
      <c r="A9" s="1"/>
      <c r="B9" s="1"/>
      <c r="C9" s="14"/>
      <c r="D9" s="1"/>
      <c r="E9" s="1"/>
      <c r="F9" s="1"/>
      <c r="G9" s="1"/>
      <c r="H9" s="1"/>
      <c r="I9" s="116"/>
      <c r="J9" s="1"/>
      <c r="K9" s="14"/>
      <c r="L9" s="2"/>
      <c r="M9" s="105"/>
      <c r="N9" s="106"/>
      <c r="O9" s="10"/>
      <c r="P9" s="11"/>
      <c r="Q9" s="6"/>
      <c r="R9" s="6"/>
      <c r="S9" s="6"/>
    </row>
    <row r="10" spans="1:19" ht="28.5" customHeight="1" x14ac:dyDescent="0.2">
      <c r="A10" s="1"/>
      <c r="B10" s="1"/>
      <c r="C10" s="211" t="s">
        <v>4</v>
      </c>
      <c r="D10" s="211"/>
      <c r="E10" s="211"/>
      <c r="F10" s="211"/>
      <c r="G10" s="211"/>
      <c r="H10" s="211"/>
      <c r="I10" s="27"/>
      <c r="J10" s="1"/>
      <c r="K10" s="14"/>
      <c r="L10" s="2"/>
      <c r="M10" s="105"/>
      <c r="N10" s="106"/>
      <c r="O10" s="10"/>
      <c r="P10" s="11"/>
      <c r="Q10" s="6"/>
      <c r="R10" s="6"/>
      <c r="S10" s="6"/>
    </row>
    <row r="11" spans="1:19" ht="15" customHeight="1" thickBot="1" x14ac:dyDescent="0.25">
      <c r="A11" s="117"/>
      <c r="B11" s="1"/>
      <c r="C11" s="212" t="s">
        <v>30</v>
      </c>
      <c r="D11" s="212"/>
      <c r="E11" s="212"/>
      <c r="F11" s="213" t="s">
        <v>31</v>
      </c>
      <c r="G11" s="213"/>
      <c r="H11" s="213"/>
      <c r="I11" s="27"/>
      <c r="J11" s="1"/>
      <c r="K11" s="14"/>
      <c r="L11" s="2"/>
      <c r="M11" s="6"/>
      <c r="N11" s="12"/>
      <c r="O11" s="10"/>
      <c r="P11" s="13"/>
      <c r="Q11" s="6"/>
      <c r="R11" s="6"/>
      <c r="S11" s="6"/>
    </row>
    <row r="12" spans="1:19" ht="27.75" customHeight="1" thickTop="1" thickBot="1" x14ac:dyDescent="0.25">
      <c r="A12" s="1"/>
      <c r="B12" s="1"/>
      <c r="C12" s="203">
        <f>SUM(I16:I250)</f>
        <v>0</v>
      </c>
      <c r="D12" s="204"/>
      <c r="E12" s="205"/>
      <c r="F12" s="206">
        <f>C12*P6</f>
        <v>0</v>
      </c>
      <c r="G12" s="207"/>
      <c r="H12" s="208"/>
      <c r="I12" s="28"/>
      <c r="J12" s="1"/>
      <c r="K12" s="14"/>
      <c r="L12" s="3"/>
      <c r="M12" s="6"/>
      <c r="N12" s="6"/>
      <c r="O12" s="6"/>
      <c r="P12" s="6"/>
      <c r="Q12" s="6"/>
      <c r="R12" s="6"/>
      <c r="S12" s="6"/>
    </row>
    <row r="13" spans="1:19" ht="27.75" customHeight="1" thickTop="1" x14ac:dyDescent="0.2">
      <c r="A13" s="1"/>
      <c r="B13" s="1"/>
      <c r="C13" s="118"/>
      <c r="D13" s="119"/>
      <c r="E13" s="118"/>
      <c r="F13" s="27"/>
      <c r="G13" s="27"/>
      <c r="H13" s="27"/>
      <c r="I13" s="27"/>
      <c r="J13" s="1"/>
      <c r="K13" s="14"/>
      <c r="L13" s="3"/>
      <c r="M13" s="6"/>
      <c r="N13" s="6"/>
      <c r="O13" s="6"/>
      <c r="P13" s="6"/>
      <c r="Q13" s="6"/>
      <c r="R13" s="6"/>
      <c r="S13" s="6"/>
    </row>
    <row r="14" spans="1:19" ht="15" customHeight="1" x14ac:dyDescent="0.2">
      <c r="A14" s="14"/>
      <c r="B14" s="1"/>
      <c r="C14" s="209" t="s">
        <v>5</v>
      </c>
      <c r="D14" s="209"/>
      <c r="E14" s="1"/>
      <c r="F14" s="1"/>
      <c r="G14" s="1"/>
      <c r="H14" s="1"/>
      <c r="I14" s="116"/>
      <c r="J14" s="14"/>
      <c r="K14" s="120"/>
      <c r="N14" s="6"/>
      <c r="O14" s="6"/>
      <c r="P14" s="6"/>
      <c r="Q14" s="6"/>
      <c r="R14" s="6"/>
      <c r="S14" s="6"/>
    </row>
    <row r="15" spans="1:19" ht="15" customHeight="1" x14ac:dyDescent="0.2">
      <c r="A15" s="1"/>
      <c r="B15" s="29" t="s">
        <v>0</v>
      </c>
      <c r="C15" s="30" t="s">
        <v>6</v>
      </c>
      <c r="D15" s="30" t="s">
        <v>7</v>
      </c>
      <c r="E15" s="209" t="s">
        <v>8</v>
      </c>
      <c r="F15" s="209"/>
      <c r="G15" s="209"/>
      <c r="H15" s="209"/>
      <c r="I15" s="30" t="s">
        <v>32</v>
      </c>
      <c r="J15" s="31"/>
      <c r="K15" s="121"/>
      <c r="L15" s="2"/>
      <c r="N15" s="9"/>
      <c r="O15" s="9"/>
      <c r="P15" s="9"/>
      <c r="Q15" s="6"/>
      <c r="R15" s="6"/>
      <c r="S15" s="6"/>
    </row>
    <row r="16" spans="1:19" ht="20.100000000000001" customHeight="1" x14ac:dyDescent="0.2">
      <c r="B16" s="107"/>
      <c r="C16" s="108"/>
      <c r="D16" s="108"/>
      <c r="E16" s="202"/>
      <c r="F16" s="202"/>
      <c r="G16" s="202"/>
      <c r="H16" s="202"/>
      <c r="I16" s="126">
        <f>D16-C16</f>
        <v>0</v>
      </c>
      <c r="J16" s="10"/>
      <c r="K16" s="15"/>
      <c r="L16" s="2"/>
      <c r="N16" s="9"/>
      <c r="O16" s="9"/>
      <c r="P16" s="9"/>
      <c r="Q16" s="6"/>
      <c r="R16" s="6"/>
      <c r="S16" s="6"/>
    </row>
    <row r="17" spans="2:19" ht="20.100000000000001" customHeight="1" x14ac:dyDescent="0.2">
      <c r="B17" s="107"/>
      <c r="C17" s="108"/>
      <c r="D17" s="108"/>
      <c r="E17" s="202"/>
      <c r="F17" s="202"/>
      <c r="G17" s="202"/>
      <c r="H17" s="202"/>
      <c r="I17" s="126">
        <f t="shared" ref="I17:I80" si="0">D17-C17</f>
        <v>0</v>
      </c>
      <c r="J17" s="10"/>
      <c r="K17" s="3"/>
      <c r="L17" s="2"/>
      <c r="N17" s="6"/>
      <c r="O17" s="6"/>
      <c r="P17" s="6"/>
      <c r="Q17" s="6"/>
      <c r="R17" s="6"/>
      <c r="S17" s="6"/>
    </row>
    <row r="18" spans="2:19" ht="20.100000000000001" customHeight="1" x14ac:dyDescent="0.2">
      <c r="B18" s="107"/>
      <c r="C18" s="108"/>
      <c r="D18" s="108"/>
      <c r="E18" s="202"/>
      <c r="F18" s="202"/>
      <c r="G18" s="202"/>
      <c r="H18" s="202"/>
      <c r="I18" s="126">
        <f t="shared" si="0"/>
        <v>0</v>
      </c>
      <c r="J18" s="10"/>
      <c r="K18" s="3"/>
      <c r="L18" s="2"/>
      <c r="N18" s="10"/>
      <c r="O18" s="10"/>
      <c r="P18" s="10"/>
      <c r="Q18" s="6"/>
      <c r="R18" s="6"/>
      <c r="S18" s="6"/>
    </row>
    <row r="19" spans="2:19" ht="20.100000000000001" customHeight="1" x14ac:dyDescent="0.2">
      <c r="B19" s="107"/>
      <c r="C19" s="108"/>
      <c r="D19" s="108"/>
      <c r="E19" s="202"/>
      <c r="F19" s="202"/>
      <c r="G19" s="202"/>
      <c r="H19" s="202"/>
      <c r="I19" s="126">
        <f t="shared" si="0"/>
        <v>0</v>
      </c>
      <c r="J19" s="10"/>
      <c r="K19" s="3"/>
      <c r="L19" s="2"/>
      <c r="M19" s="109"/>
      <c r="N19" s="16"/>
      <c r="O19" s="16"/>
      <c r="P19" s="16"/>
      <c r="Q19" s="6"/>
      <c r="R19" s="6"/>
      <c r="S19" s="6"/>
    </row>
    <row r="20" spans="2:19" ht="20.100000000000001" customHeight="1" x14ac:dyDescent="0.2">
      <c r="B20" s="107"/>
      <c r="C20" s="108"/>
      <c r="D20" s="108"/>
      <c r="E20" s="202"/>
      <c r="F20" s="202"/>
      <c r="G20" s="202"/>
      <c r="H20" s="202"/>
      <c r="I20" s="126">
        <f t="shared" si="0"/>
        <v>0</v>
      </c>
      <c r="J20" s="10"/>
      <c r="K20" s="3"/>
      <c r="L20" s="2"/>
      <c r="M20" s="109"/>
      <c r="N20" s="17"/>
      <c r="O20" s="17"/>
      <c r="P20" s="17"/>
      <c r="Q20" s="17"/>
      <c r="R20" s="17"/>
      <c r="S20" s="6"/>
    </row>
    <row r="21" spans="2:19" ht="20.100000000000001" customHeight="1" x14ac:dyDescent="0.2">
      <c r="B21" s="107"/>
      <c r="C21" s="108"/>
      <c r="D21" s="108"/>
      <c r="E21" s="202"/>
      <c r="F21" s="202"/>
      <c r="G21" s="202"/>
      <c r="H21" s="202"/>
      <c r="I21" s="126">
        <f t="shared" si="0"/>
        <v>0</v>
      </c>
      <c r="J21" s="10"/>
      <c r="K21" s="3"/>
      <c r="L21" s="2"/>
      <c r="M21" s="109"/>
      <c r="N21" s="17"/>
      <c r="O21" s="17"/>
      <c r="P21" s="17"/>
      <c r="Q21" s="17"/>
      <c r="R21" s="17"/>
      <c r="S21" s="6"/>
    </row>
    <row r="22" spans="2:19" ht="20.100000000000001" customHeight="1" x14ac:dyDescent="0.2">
      <c r="B22" s="32"/>
      <c r="C22" s="33"/>
      <c r="D22" s="33"/>
      <c r="E22" s="202"/>
      <c r="F22" s="202"/>
      <c r="G22" s="202"/>
      <c r="H22" s="202"/>
      <c r="I22" s="126">
        <f t="shared" si="0"/>
        <v>0</v>
      </c>
      <c r="J22" s="6"/>
      <c r="K22" s="3"/>
      <c r="L22" s="2"/>
      <c r="M22" s="110"/>
      <c r="N22" s="17"/>
      <c r="O22" s="17"/>
      <c r="P22" s="17"/>
      <c r="Q22" s="17"/>
      <c r="R22" s="17"/>
      <c r="S22" s="6"/>
    </row>
    <row r="23" spans="2:19" ht="20.100000000000001" customHeight="1" x14ac:dyDescent="0.2">
      <c r="B23" s="32"/>
      <c r="C23" s="33"/>
      <c r="D23" s="33"/>
      <c r="E23" s="202"/>
      <c r="F23" s="202"/>
      <c r="G23" s="202"/>
      <c r="H23" s="202"/>
      <c r="I23" s="126">
        <f t="shared" si="0"/>
        <v>0</v>
      </c>
      <c r="J23" s="6"/>
      <c r="K23" s="3"/>
      <c r="L23" s="2"/>
      <c r="M23" s="6"/>
      <c r="N23" s="17"/>
      <c r="O23" s="17"/>
      <c r="P23" s="17"/>
      <c r="Q23" s="17"/>
      <c r="R23" s="17"/>
      <c r="S23" s="6"/>
    </row>
    <row r="24" spans="2:19" ht="20.100000000000001" customHeight="1" x14ac:dyDescent="0.2">
      <c r="B24" s="111"/>
      <c r="C24" s="112"/>
      <c r="D24" s="112"/>
      <c r="E24" s="202"/>
      <c r="F24" s="202"/>
      <c r="G24" s="202"/>
      <c r="H24" s="202"/>
      <c r="I24" s="126">
        <f t="shared" si="0"/>
        <v>0</v>
      </c>
      <c r="J24" s="113"/>
      <c r="K24" s="3"/>
      <c r="L24" s="2"/>
      <c r="M24" s="17"/>
      <c r="N24" s="17"/>
      <c r="O24" s="18"/>
      <c r="P24" s="17"/>
      <c r="Q24" s="6"/>
      <c r="R24" s="6"/>
      <c r="S24" s="6"/>
    </row>
    <row r="25" spans="2:19" ht="20.100000000000001" customHeight="1" x14ac:dyDescent="0.2">
      <c r="B25" s="32"/>
      <c r="C25" s="34"/>
      <c r="D25" s="34"/>
      <c r="E25" s="202"/>
      <c r="F25" s="202"/>
      <c r="G25" s="202"/>
      <c r="H25" s="202"/>
      <c r="I25" s="126">
        <f t="shared" si="0"/>
        <v>0</v>
      </c>
      <c r="J25" s="35"/>
      <c r="K25" s="3"/>
      <c r="L25" s="2"/>
      <c r="M25" s="17"/>
      <c r="N25" s="17"/>
      <c r="O25" s="18"/>
      <c r="P25" s="19"/>
      <c r="Q25" s="6"/>
      <c r="R25" s="6"/>
      <c r="S25" s="6"/>
    </row>
    <row r="26" spans="2:19" ht="20.100000000000001" customHeight="1" x14ac:dyDescent="0.2">
      <c r="B26" s="32"/>
      <c r="C26" s="34"/>
      <c r="D26" s="34"/>
      <c r="E26" s="202"/>
      <c r="F26" s="202"/>
      <c r="G26" s="202"/>
      <c r="H26" s="202"/>
      <c r="I26" s="126">
        <f t="shared" si="0"/>
        <v>0</v>
      </c>
      <c r="J26" s="35"/>
      <c r="K26" s="3"/>
      <c r="L26" s="2"/>
      <c r="M26" s="6"/>
      <c r="N26" s="6"/>
      <c r="O26" s="20"/>
      <c r="P26" s="21"/>
      <c r="Q26" s="6"/>
      <c r="R26" s="6"/>
      <c r="S26" s="6"/>
    </row>
    <row r="27" spans="2:19" ht="20.100000000000001" customHeight="1" x14ac:dyDescent="0.2">
      <c r="B27" s="32"/>
      <c r="C27" s="34"/>
      <c r="D27" s="34"/>
      <c r="E27" s="202"/>
      <c r="F27" s="202"/>
      <c r="G27" s="202"/>
      <c r="H27" s="202"/>
      <c r="I27" s="126">
        <f t="shared" si="0"/>
        <v>0</v>
      </c>
      <c r="J27" s="35"/>
      <c r="K27" s="3"/>
      <c r="L27" s="114"/>
      <c r="M27" s="6"/>
      <c r="N27" s="6"/>
      <c r="O27" s="6"/>
      <c r="P27" s="6"/>
      <c r="Q27" s="6"/>
      <c r="R27" s="6"/>
      <c r="S27" s="6"/>
    </row>
    <row r="28" spans="2:19" ht="20.100000000000001" customHeight="1" x14ac:dyDescent="0.2">
      <c r="B28" s="32"/>
      <c r="C28" s="34"/>
      <c r="D28" s="34"/>
      <c r="E28" s="202"/>
      <c r="F28" s="202"/>
      <c r="G28" s="202"/>
      <c r="H28" s="202"/>
      <c r="I28" s="126">
        <f t="shared" si="0"/>
        <v>0</v>
      </c>
      <c r="J28" s="35"/>
      <c r="K28" s="3"/>
      <c r="L28" s="114"/>
      <c r="M28" s="6"/>
      <c r="N28" s="6"/>
      <c r="O28" s="6"/>
      <c r="P28" s="6"/>
      <c r="Q28" s="6"/>
      <c r="R28" s="6"/>
      <c r="S28" s="6"/>
    </row>
    <row r="29" spans="2:19" ht="20.100000000000001" customHeight="1" x14ac:dyDescent="0.2">
      <c r="B29" s="32"/>
      <c r="C29" s="34"/>
      <c r="D29" s="34"/>
      <c r="E29" s="202"/>
      <c r="F29" s="202"/>
      <c r="G29" s="202"/>
      <c r="H29" s="202"/>
      <c r="I29" s="126">
        <f t="shared" si="0"/>
        <v>0</v>
      </c>
      <c r="J29" s="35"/>
      <c r="K29" s="3"/>
      <c r="M29" s="6"/>
      <c r="N29" s="6"/>
      <c r="O29" s="6"/>
      <c r="P29" s="6"/>
      <c r="Q29" s="6"/>
      <c r="R29" s="6"/>
      <c r="S29" s="6"/>
    </row>
    <row r="30" spans="2:19" ht="20.100000000000001" customHeight="1" x14ac:dyDescent="0.2">
      <c r="B30" s="32"/>
      <c r="C30" s="34"/>
      <c r="D30" s="34"/>
      <c r="E30" s="202"/>
      <c r="F30" s="202"/>
      <c r="G30" s="202"/>
      <c r="H30" s="202"/>
      <c r="I30" s="126">
        <f t="shared" si="0"/>
        <v>0</v>
      </c>
      <c r="J30" s="35"/>
      <c r="K30" s="3"/>
    </row>
    <row r="31" spans="2:19" ht="20.100000000000001" customHeight="1" x14ac:dyDescent="0.2">
      <c r="B31" s="32"/>
      <c r="C31" s="34"/>
      <c r="D31" s="34"/>
      <c r="E31" s="202"/>
      <c r="F31" s="202"/>
      <c r="G31" s="202"/>
      <c r="H31" s="202"/>
      <c r="I31" s="126">
        <f t="shared" si="0"/>
        <v>0</v>
      </c>
      <c r="J31" s="35"/>
      <c r="K31" s="3"/>
    </row>
    <row r="32" spans="2:19" ht="20.100000000000001" customHeight="1" x14ac:dyDescent="0.2">
      <c r="B32" s="32"/>
      <c r="C32" s="34"/>
      <c r="D32" s="34"/>
      <c r="E32" s="202"/>
      <c r="F32" s="202"/>
      <c r="G32" s="202"/>
      <c r="H32" s="202"/>
      <c r="I32" s="126">
        <f t="shared" si="0"/>
        <v>0</v>
      </c>
      <c r="J32" s="35"/>
      <c r="K32" s="3"/>
    </row>
    <row r="33" spans="1:26" s="6" customFormat="1" ht="20.100000000000001" customHeight="1" x14ac:dyDescent="0.2">
      <c r="A33" s="2"/>
      <c r="B33" s="32"/>
      <c r="C33" s="34"/>
      <c r="D33" s="34"/>
      <c r="E33" s="202"/>
      <c r="F33" s="202"/>
      <c r="G33" s="202"/>
      <c r="H33" s="202"/>
      <c r="I33" s="126">
        <f t="shared" si="0"/>
        <v>0</v>
      </c>
      <c r="J33" s="35"/>
      <c r="K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6" customFormat="1" ht="20.100000000000001" customHeight="1" x14ac:dyDescent="0.2">
      <c r="A34" s="2"/>
      <c r="B34" s="32"/>
      <c r="C34" s="34"/>
      <c r="D34" s="34"/>
      <c r="E34" s="202"/>
      <c r="F34" s="202"/>
      <c r="G34" s="202"/>
      <c r="H34" s="202"/>
      <c r="I34" s="126">
        <f t="shared" si="0"/>
        <v>0</v>
      </c>
      <c r="J34" s="35"/>
      <c r="K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6" customFormat="1" ht="20.100000000000001" customHeight="1" x14ac:dyDescent="0.2">
      <c r="A35" s="2"/>
      <c r="B35" s="32"/>
      <c r="C35" s="34"/>
      <c r="D35" s="34"/>
      <c r="E35" s="202"/>
      <c r="F35" s="202"/>
      <c r="G35" s="202"/>
      <c r="H35" s="202"/>
      <c r="I35" s="126">
        <f t="shared" si="0"/>
        <v>0</v>
      </c>
      <c r="J35" s="35"/>
      <c r="K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6" customFormat="1" ht="20.100000000000001" customHeight="1" x14ac:dyDescent="0.2">
      <c r="A36" s="2"/>
      <c r="B36" s="32"/>
      <c r="C36" s="34"/>
      <c r="D36" s="34"/>
      <c r="E36" s="202"/>
      <c r="F36" s="202"/>
      <c r="G36" s="202"/>
      <c r="H36" s="202"/>
      <c r="I36" s="126">
        <f t="shared" si="0"/>
        <v>0</v>
      </c>
      <c r="J36" s="35"/>
      <c r="K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6" customFormat="1" ht="20.100000000000001" customHeight="1" x14ac:dyDescent="0.2">
      <c r="A37" s="2"/>
      <c r="B37" s="32"/>
      <c r="C37" s="34"/>
      <c r="D37" s="34"/>
      <c r="E37" s="202"/>
      <c r="F37" s="202"/>
      <c r="G37" s="202"/>
      <c r="H37" s="202"/>
      <c r="I37" s="126">
        <f t="shared" si="0"/>
        <v>0</v>
      </c>
      <c r="J37" s="35"/>
      <c r="K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6" customFormat="1" ht="20.100000000000001" customHeight="1" x14ac:dyDescent="0.2">
      <c r="A38" s="2"/>
      <c r="B38" s="32"/>
      <c r="C38" s="34"/>
      <c r="D38" s="34"/>
      <c r="E38" s="202"/>
      <c r="F38" s="202"/>
      <c r="G38" s="202"/>
      <c r="H38" s="202"/>
      <c r="I38" s="126">
        <f t="shared" si="0"/>
        <v>0</v>
      </c>
      <c r="J38" s="35"/>
      <c r="K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6" customFormat="1" ht="20.100000000000001" customHeight="1" x14ac:dyDescent="0.2">
      <c r="A39" s="2"/>
      <c r="B39" s="32"/>
      <c r="C39" s="34"/>
      <c r="D39" s="34"/>
      <c r="E39" s="202"/>
      <c r="F39" s="202"/>
      <c r="G39" s="202"/>
      <c r="H39" s="202"/>
      <c r="I39" s="126">
        <f t="shared" si="0"/>
        <v>0</v>
      </c>
      <c r="J39" s="35"/>
      <c r="K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6" customFormat="1" ht="20.100000000000001" customHeight="1" x14ac:dyDescent="0.2">
      <c r="A40" s="2"/>
      <c r="B40" s="32"/>
      <c r="C40" s="34"/>
      <c r="D40" s="34"/>
      <c r="E40" s="202"/>
      <c r="F40" s="202"/>
      <c r="G40" s="202"/>
      <c r="H40" s="202"/>
      <c r="I40" s="126">
        <f t="shared" si="0"/>
        <v>0</v>
      </c>
      <c r="J40" s="35"/>
      <c r="K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6" customFormat="1" ht="20.100000000000001" customHeight="1" x14ac:dyDescent="0.2">
      <c r="A41" s="2"/>
      <c r="B41" s="32"/>
      <c r="C41" s="34"/>
      <c r="D41" s="34"/>
      <c r="E41" s="202"/>
      <c r="F41" s="202"/>
      <c r="G41" s="202"/>
      <c r="H41" s="202"/>
      <c r="I41" s="126">
        <f t="shared" si="0"/>
        <v>0</v>
      </c>
      <c r="J41" s="35"/>
      <c r="K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6" customFormat="1" ht="20.100000000000001" customHeight="1" x14ac:dyDescent="0.2">
      <c r="A42" s="2"/>
      <c r="B42" s="32"/>
      <c r="C42" s="34"/>
      <c r="D42" s="34"/>
      <c r="E42" s="202"/>
      <c r="F42" s="202"/>
      <c r="G42" s="202"/>
      <c r="H42" s="202"/>
      <c r="I42" s="126">
        <f t="shared" si="0"/>
        <v>0</v>
      </c>
      <c r="J42" s="35"/>
      <c r="K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6" customFormat="1" ht="20.100000000000001" customHeight="1" x14ac:dyDescent="0.2">
      <c r="A43" s="2"/>
      <c r="B43" s="32"/>
      <c r="C43" s="34"/>
      <c r="D43" s="34"/>
      <c r="E43" s="202"/>
      <c r="F43" s="202"/>
      <c r="G43" s="202"/>
      <c r="H43" s="202"/>
      <c r="I43" s="126">
        <f t="shared" si="0"/>
        <v>0</v>
      </c>
      <c r="J43" s="35"/>
      <c r="K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6" customFormat="1" ht="20.100000000000001" customHeight="1" x14ac:dyDescent="0.2">
      <c r="A44" s="2"/>
      <c r="B44" s="32"/>
      <c r="C44" s="34"/>
      <c r="D44" s="34"/>
      <c r="E44" s="202"/>
      <c r="F44" s="202"/>
      <c r="G44" s="202"/>
      <c r="H44" s="202"/>
      <c r="I44" s="126">
        <f t="shared" si="0"/>
        <v>0</v>
      </c>
      <c r="J44" s="35"/>
      <c r="K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6" customFormat="1" ht="20.100000000000001" customHeight="1" x14ac:dyDescent="0.2">
      <c r="A45" s="2"/>
      <c r="B45" s="32"/>
      <c r="C45" s="34"/>
      <c r="D45" s="34"/>
      <c r="E45" s="202"/>
      <c r="F45" s="202"/>
      <c r="G45" s="202"/>
      <c r="H45" s="202"/>
      <c r="I45" s="126">
        <f t="shared" si="0"/>
        <v>0</v>
      </c>
      <c r="J45" s="35"/>
      <c r="K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6" customFormat="1" ht="20.100000000000001" customHeight="1" x14ac:dyDescent="0.2">
      <c r="A46" s="2"/>
      <c r="B46" s="32"/>
      <c r="C46" s="34"/>
      <c r="D46" s="34"/>
      <c r="E46" s="202"/>
      <c r="F46" s="202"/>
      <c r="G46" s="202"/>
      <c r="H46" s="202"/>
      <c r="I46" s="126">
        <f t="shared" si="0"/>
        <v>0</v>
      </c>
      <c r="J46" s="35"/>
      <c r="K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6" customFormat="1" ht="20.100000000000001" customHeight="1" x14ac:dyDescent="0.2">
      <c r="A47" s="2"/>
      <c r="B47" s="32"/>
      <c r="C47" s="34"/>
      <c r="D47" s="34"/>
      <c r="E47" s="202"/>
      <c r="F47" s="202"/>
      <c r="G47" s="202"/>
      <c r="H47" s="202"/>
      <c r="I47" s="126">
        <f t="shared" si="0"/>
        <v>0</v>
      </c>
      <c r="J47" s="35"/>
      <c r="K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6" customFormat="1" ht="20.100000000000001" customHeight="1" x14ac:dyDescent="0.2">
      <c r="A48" s="2"/>
      <c r="B48" s="32"/>
      <c r="C48" s="34"/>
      <c r="D48" s="34"/>
      <c r="E48" s="202"/>
      <c r="F48" s="202"/>
      <c r="G48" s="202"/>
      <c r="H48" s="202"/>
      <c r="I48" s="126">
        <f t="shared" si="0"/>
        <v>0</v>
      </c>
      <c r="J48" s="35"/>
      <c r="K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6" customFormat="1" ht="20.100000000000001" customHeight="1" x14ac:dyDescent="0.2">
      <c r="A49" s="2"/>
      <c r="B49" s="32"/>
      <c r="C49" s="34"/>
      <c r="D49" s="34"/>
      <c r="E49" s="202"/>
      <c r="F49" s="202"/>
      <c r="G49" s="202"/>
      <c r="H49" s="202"/>
      <c r="I49" s="126">
        <f t="shared" si="0"/>
        <v>0</v>
      </c>
      <c r="J49" s="35"/>
      <c r="K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6" customFormat="1" ht="20.100000000000001" customHeight="1" x14ac:dyDescent="0.2">
      <c r="A50" s="2"/>
      <c r="B50" s="32"/>
      <c r="C50" s="34"/>
      <c r="D50" s="34"/>
      <c r="E50" s="202"/>
      <c r="F50" s="202"/>
      <c r="G50" s="202"/>
      <c r="H50" s="202"/>
      <c r="I50" s="126">
        <f t="shared" si="0"/>
        <v>0</v>
      </c>
      <c r="J50" s="35"/>
      <c r="K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6" customFormat="1" ht="20.100000000000001" customHeight="1" x14ac:dyDescent="0.2">
      <c r="A51" s="2"/>
      <c r="B51" s="32"/>
      <c r="C51" s="34"/>
      <c r="D51" s="34"/>
      <c r="E51" s="202"/>
      <c r="F51" s="202"/>
      <c r="G51" s="202"/>
      <c r="H51" s="202"/>
      <c r="I51" s="126">
        <f t="shared" si="0"/>
        <v>0</v>
      </c>
      <c r="J51" s="35"/>
      <c r="K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6" customFormat="1" ht="20.100000000000001" customHeight="1" x14ac:dyDescent="0.2">
      <c r="A52" s="2"/>
      <c r="B52" s="32"/>
      <c r="C52" s="34"/>
      <c r="D52" s="34"/>
      <c r="E52" s="202"/>
      <c r="F52" s="202"/>
      <c r="G52" s="202"/>
      <c r="H52" s="202"/>
      <c r="I52" s="126">
        <f t="shared" si="0"/>
        <v>0</v>
      </c>
      <c r="J52" s="35"/>
      <c r="K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6" customFormat="1" ht="20.100000000000001" customHeight="1" x14ac:dyDescent="0.2">
      <c r="A53" s="2"/>
      <c r="B53" s="32"/>
      <c r="C53" s="34"/>
      <c r="D53" s="34"/>
      <c r="E53" s="202"/>
      <c r="F53" s="202"/>
      <c r="G53" s="202"/>
      <c r="H53" s="202"/>
      <c r="I53" s="126">
        <f t="shared" si="0"/>
        <v>0</v>
      </c>
      <c r="J53" s="35"/>
      <c r="K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6" customFormat="1" ht="20.100000000000001" customHeight="1" x14ac:dyDescent="0.2">
      <c r="A54" s="2"/>
      <c r="B54" s="32"/>
      <c r="C54" s="34"/>
      <c r="D54" s="34"/>
      <c r="E54" s="202"/>
      <c r="F54" s="202"/>
      <c r="G54" s="202"/>
      <c r="H54" s="202"/>
      <c r="I54" s="126">
        <f t="shared" si="0"/>
        <v>0</v>
      </c>
      <c r="J54" s="35"/>
      <c r="K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6" customFormat="1" ht="20.100000000000001" customHeight="1" x14ac:dyDescent="0.2">
      <c r="A55" s="2"/>
      <c r="B55" s="32"/>
      <c r="C55" s="34"/>
      <c r="D55" s="34"/>
      <c r="E55" s="202"/>
      <c r="F55" s="202"/>
      <c r="G55" s="202"/>
      <c r="H55" s="202"/>
      <c r="I55" s="126">
        <f t="shared" si="0"/>
        <v>0</v>
      </c>
      <c r="J55" s="35"/>
      <c r="K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6" customFormat="1" ht="20.100000000000001" customHeight="1" x14ac:dyDescent="0.2">
      <c r="A56" s="2"/>
      <c r="B56" s="32"/>
      <c r="C56" s="34"/>
      <c r="D56" s="34"/>
      <c r="E56" s="202"/>
      <c r="F56" s="202"/>
      <c r="G56" s="202"/>
      <c r="H56" s="202"/>
      <c r="I56" s="126">
        <f t="shared" si="0"/>
        <v>0</v>
      </c>
      <c r="J56" s="35"/>
      <c r="K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6" customFormat="1" ht="20.100000000000001" customHeight="1" x14ac:dyDescent="0.2">
      <c r="A57" s="2"/>
      <c r="B57" s="32"/>
      <c r="C57" s="34"/>
      <c r="D57" s="34"/>
      <c r="E57" s="202"/>
      <c r="F57" s="202"/>
      <c r="G57" s="202"/>
      <c r="H57" s="202"/>
      <c r="I57" s="126">
        <f t="shared" si="0"/>
        <v>0</v>
      </c>
      <c r="J57" s="35"/>
      <c r="K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6" customFormat="1" ht="20.100000000000001" customHeight="1" x14ac:dyDescent="0.2">
      <c r="A58" s="2"/>
      <c r="B58" s="32"/>
      <c r="C58" s="34"/>
      <c r="D58" s="34"/>
      <c r="E58" s="202"/>
      <c r="F58" s="202"/>
      <c r="G58" s="202"/>
      <c r="H58" s="202"/>
      <c r="I58" s="126">
        <f t="shared" si="0"/>
        <v>0</v>
      </c>
      <c r="J58" s="35"/>
      <c r="K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6" customFormat="1" ht="20.100000000000001" customHeight="1" x14ac:dyDescent="0.2">
      <c r="A59" s="2"/>
      <c r="B59" s="32"/>
      <c r="C59" s="34"/>
      <c r="D59" s="34"/>
      <c r="E59" s="202"/>
      <c r="F59" s="202"/>
      <c r="G59" s="202"/>
      <c r="H59" s="202"/>
      <c r="I59" s="126">
        <f t="shared" si="0"/>
        <v>0</v>
      </c>
      <c r="J59" s="35"/>
      <c r="K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6" customFormat="1" ht="20.100000000000001" customHeight="1" x14ac:dyDescent="0.2">
      <c r="A60" s="2"/>
      <c r="B60" s="32"/>
      <c r="C60" s="34"/>
      <c r="D60" s="34"/>
      <c r="E60" s="202"/>
      <c r="F60" s="202"/>
      <c r="G60" s="202"/>
      <c r="H60" s="202"/>
      <c r="I60" s="126">
        <f t="shared" si="0"/>
        <v>0</v>
      </c>
      <c r="J60" s="35"/>
      <c r="K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6" customFormat="1" ht="20.100000000000001" customHeight="1" x14ac:dyDescent="0.2">
      <c r="A61" s="2"/>
      <c r="B61" s="32"/>
      <c r="C61" s="34"/>
      <c r="D61" s="34"/>
      <c r="E61" s="202"/>
      <c r="F61" s="202"/>
      <c r="G61" s="202"/>
      <c r="H61" s="202"/>
      <c r="I61" s="126">
        <f t="shared" si="0"/>
        <v>0</v>
      </c>
      <c r="J61" s="35"/>
      <c r="K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6" customFormat="1" ht="20.100000000000001" customHeight="1" x14ac:dyDescent="0.2">
      <c r="A62" s="2"/>
      <c r="B62" s="32"/>
      <c r="C62" s="34"/>
      <c r="D62" s="34"/>
      <c r="E62" s="202"/>
      <c r="F62" s="202"/>
      <c r="G62" s="202"/>
      <c r="H62" s="202"/>
      <c r="I62" s="126">
        <f t="shared" si="0"/>
        <v>0</v>
      </c>
      <c r="J62" s="35"/>
      <c r="K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6" customFormat="1" ht="20.100000000000001" customHeight="1" x14ac:dyDescent="0.2">
      <c r="A63" s="2"/>
      <c r="B63" s="32"/>
      <c r="C63" s="34"/>
      <c r="D63" s="34"/>
      <c r="E63" s="202"/>
      <c r="F63" s="202"/>
      <c r="G63" s="202"/>
      <c r="H63" s="202"/>
      <c r="I63" s="126">
        <f t="shared" si="0"/>
        <v>0</v>
      </c>
      <c r="J63" s="35"/>
      <c r="K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6" customFormat="1" ht="20.100000000000001" customHeight="1" x14ac:dyDescent="0.2">
      <c r="A64" s="2"/>
      <c r="B64" s="32"/>
      <c r="C64" s="34"/>
      <c r="D64" s="34"/>
      <c r="E64" s="202"/>
      <c r="F64" s="202"/>
      <c r="G64" s="202"/>
      <c r="H64" s="202"/>
      <c r="I64" s="126">
        <f t="shared" si="0"/>
        <v>0</v>
      </c>
      <c r="J64" s="35"/>
      <c r="K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6" customFormat="1" ht="20.100000000000001" customHeight="1" x14ac:dyDescent="0.2">
      <c r="A65" s="2"/>
      <c r="B65" s="32"/>
      <c r="C65" s="34"/>
      <c r="D65" s="34"/>
      <c r="E65" s="202"/>
      <c r="F65" s="202"/>
      <c r="G65" s="202"/>
      <c r="H65" s="202"/>
      <c r="I65" s="126">
        <f t="shared" si="0"/>
        <v>0</v>
      </c>
      <c r="J65" s="35"/>
      <c r="K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6" customFormat="1" ht="20.100000000000001" customHeight="1" x14ac:dyDescent="0.2">
      <c r="A66" s="2"/>
      <c r="B66" s="32"/>
      <c r="C66" s="34"/>
      <c r="D66" s="34"/>
      <c r="E66" s="202"/>
      <c r="F66" s="202"/>
      <c r="G66" s="202"/>
      <c r="H66" s="202"/>
      <c r="I66" s="126">
        <f t="shared" si="0"/>
        <v>0</v>
      </c>
      <c r="J66" s="35"/>
      <c r="K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6" customFormat="1" ht="20.100000000000001" customHeight="1" x14ac:dyDescent="0.2">
      <c r="A67" s="2"/>
      <c r="B67" s="32"/>
      <c r="C67" s="34"/>
      <c r="D67" s="34"/>
      <c r="E67" s="202"/>
      <c r="F67" s="202"/>
      <c r="G67" s="202"/>
      <c r="H67" s="202"/>
      <c r="I67" s="126">
        <f t="shared" si="0"/>
        <v>0</v>
      </c>
      <c r="J67" s="35"/>
      <c r="K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6" customFormat="1" ht="20.100000000000001" customHeight="1" x14ac:dyDescent="0.2">
      <c r="A68" s="2"/>
      <c r="B68" s="32"/>
      <c r="C68" s="34"/>
      <c r="D68" s="34"/>
      <c r="E68" s="202"/>
      <c r="F68" s="202"/>
      <c r="G68" s="202"/>
      <c r="H68" s="202"/>
      <c r="I68" s="126">
        <f t="shared" si="0"/>
        <v>0</v>
      </c>
      <c r="J68" s="35"/>
      <c r="K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6" customFormat="1" ht="20.100000000000001" customHeight="1" x14ac:dyDescent="0.2">
      <c r="A69" s="2"/>
      <c r="B69" s="32"/>
      <c r="C69" s="34"/>
      <c r="D69" s="34"/>
      <c r="E69" s="202"/>
      <c r="F69" s="202"/>
      <c r="G69" s="202"/>
      <c r="H69" s="202"/>
      <c r="I69" s="126">
        <f t="shared" si="0"/>
        <v>0</v>
      </c>
      <c r="J69" s="35"/>
      <c r="K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6" customFormat="1" ht="20.100000000000001" customHeight="1" x14ac:dyDescent="0.2">
      <c r="A70" s="2"/>
      <c r="B70" s="32"/>
      <c r="C70" s="34"/>
      <c r="D70" s="34"/>
      <c r="E70" s="202"/>
      <c r="F70" s="202"/>
      <c r="G70" s="202"/>
      <c r="H70" s="202"/>
      <c r="I70" s="126">
        <f t="shared" si="0"/>
        <v>0</v>
      </c>
      <c r="J70" s="35"/>
      <c r="K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6" customFormat="1" ht="20.100000000000001" customHeight="1" x14ac:dyDescent="0.2">
      <c r="A71" s="2"/>
      <c r="B71" s="32"/>
      <c r="C71" s="34"/>
      <c r="D71" s="34"/>
      <c r="E71" s="202"/>
      <c r="F71" s="202"/>
      <c r="G71" s="202"/>
      <c r="H71" s="202"/>
      <c r="I71" s="126">
        <f t="shared" si="0"/>
        <v>0</v>
      </c>
      <c r="J71" s="35"/>
      <c r="K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6" customFormat="1" ht="20.100000000000001" customHeight="1" x14ac:dyDescent="0.2">
      <c r="A72" s="2"/>
      <c r="B72" s="32"/>
      <c r="C72" s="34"/>
      <c r="D72" s="34"/>
      <c r="E72" s="202"/>
      <c r="F72" s="202"/>
      <c r="G72" s="202"/>
      <c r="H72" s="202"/>
      <c r="I72" s="126">
        <f t="shared" si="0"/>
        <v>0</v>
      </c>
      <c r="J72" s="35"/>
      <c r="K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6" customFormat="1" ht="20.100000000000001" customHeight="1" x14ac:dyDescent="0.2">
      <c r="A73" s="2"/>
      <c r="B73" s="32"/>
      <c r="C73" s="34"/>
      <c r="D73" s="34"/>
      <c r="E73" s="202"/>
      <c r="F73" s="202"/>
      <c r="G73" s="202"/>
      <c r="H73" s="202"/>
      <c r="I73" s="126">
        <f t="shared" si="0"/>
        <v>0</v>
      </c>
      <c r="J73" s="35"/>
      <c r="K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6" customFormat="1" ht="20.100000000000001" customHeight="1" x14ac:dyDescent="0.2">
      <c r="A74" s="2"/>
      <c r="B74" s="32"/>
      <c r="C74" s="34"/>
      <c r="D74" s="34"/>
      <c r="E74" s="202"/>
      <c r="F74" s="202"/>
      <c r="G74" s="202"/>
      <c r="H74" s="202"/>
      <c r="I74" s="126">
        <f t="shared" si="0"/>
        <v>0</v>
      </c>
      <c r="J74" s="35"/>
      <c r="K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6" customFormat="1" ht="20.100000000000001" customHeight="1" x14ac:dyDescent="0.2">
      <c r="A75" s="2"/>
      <c r="B75" s="32"/>
      <c r="C75" s="34"/>
      <c r="D75" s="34"/>
      <c r="E75" s="202"/>
      <c r="F75" s="202"/>
      <c r="G75" s="202"/>
      <c r="H75" s="202"/>
      <c r="I75" s="126">
        <f t="shared" si="0"/>
        <v>0</v>
      </c>
      <c r="J75" s="35"/>
      <c r="K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6" customFormat="1" ht="20.100000000000001" customHeight="1" x14ac:dyDescent="0.2">
      <c r="A76" s="2"/>
      <c r="B76" s="32"/>
      <c r="C76" s="34"/>
      <c r="D76" s="34"/>
      <c r="E76" s="202"/>
      <c r="F76" s="202"/>
      <c r="G76" s="202"/>
      <c r="H76" s="202"/>
      <c r="I76" s="126">
        <f t="shared" si="0"/>
        <v>0</v>
      </c>
      <c r="J76" s="35"/>
      <c r="K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6" customFormat="1" ht="20.100000000000001" customHeight="1" x14ac:dyDescent="0.2">
      <c r="A77" s="2"/>
      <c r="B77" s="32"/>
      <c r="C77" s="34"/>
      <c r="D77" s="34"/>
      <c r="E77" s="202"/>
      <c r="F77" s="202"/>
      <c r="G77" s="202"/>
      <c r="H77" s="202"/>
      <c r="I77" s="126">
        <f t="shared" si="0"/>
        <v>0</v>
      </c>
      <c r="J77" s="35"/>
      <c r="K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6" customFormat="1" ht="20.100000000000001" customHeight="1" x14ac:dyDescent="0.2">
      <c r="A78" s="2"/>
      <c r="B78" s="32"/>
      <c r="C78" s="34"/>
      <c r="D78" s="34"/>
      <c r="E78" s="202"/>
      <c r="F78" s="202"/>
      <c r="G78" s="202"/>
      <c r="H78" s="202"/>
      <c r="I78" s="126">
        <f t="shared" si="0"/>
        <v>0</v>
      </c>
      <c r="J78" s="35"/>
      <c r="K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6" customFormat="1" ht="20.100000000000001" customHeight="1" x14ac:dyDescent="0.2">
      <c r="A79" s="2"/>
      <c r="B79" s="32"/>
      <c r="C79" s="34"/>
      <c r="D79" s="34"/>
      <c r="E79" s="202"/>
      <c r="F79" s="202"/>
      <c r="G79" s="202"/>
      <c r="H79" s="202"/>
      <c r="I79" s="126">
        <f t="shared" si="0"/>
        <v>0</v>
      </c>
      <c r="J79" s="35"/>
      <c r="K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6" customFormat="1" ht="20.100000000000001" customHeight="1" x14ac:dyDescent="0.2">
      <c r="A80" s="2"/>
      <c r="B80" s="32"/>
      <c r="C80" s="34"/>
      <c r="D80" s="34"/>
      <c r="E80" s="202"/>
      <c r="F80" s="202"/>
      <c r="G80" s="202"/>
      <c r="H80" s="202"/>
      <c r="I80" s="126">
        <f t="shared" si="0"/>
        <v>0</v>
      </c>
      <c r="J80" s="35"/>
      <c r="K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6" customFormat="1" ht="20.100000000000001" customHeight="1" x14ac:dyDescent="0.2">
      <c r="A81" s="2"/>
      <c r="B81" s="32"/>
      <c r="C81" s="34"/>
      <c r="D81" s="34"/>
      <c r="E81" s="202"/>
      <c r="F81" s="202"/>
      <c r="G81" s="202"/>
      <c r="H81" s="202"/>
      <c r="I81" s="126">
        <f t="shared" ref="I81:I144" si="1">D81-C81</f>
        <v>0</v>
      </c>
      <c r="J81" s="35"/>
      <c r="K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6" customFormat="1" ht="20.100000000000001" customHeight="1" x14ac:dyDescent="0.2">
      <c r="A82" s="2"/>
      <c r="B82" s="32"/>
      <c r="C82" s="34"/>
      <c r="D82" s="34"/>
      <c r="E82" s="202"/>
      <c r="F82" s="202"/>
      <c r="G82" s="202"/>
      <c r="H82" s="202"/>
      <c r="I82" s="126">
        <f t="shared" si="1"/>
        <v>0</v>
      </c>
      <c r="J82" s="35"/>
      <c r="K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6" customFormat="1" ht="20.100000000000001" customHeight="1" x14ac:dyDescent="0.2">
      <c r="A83" s="2"/>
      <c r="B83" s="32"/>
      <c r="C83" s="34"/>
      <c r="D83" s="34"/>
      <c r="E83" s="202"/>
      <c r="F83" s="202"/>
      <c r="G83" s="202"/>
      <c r="H83" s="202"/>
      <c r="I83" s="126">
        <f t="shared" si="1"/>
        <v>0</v>
      </c>
      <c r="J83" s="35"/>
      <c r="K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6" customFormat="1" ht="20.100000000000001" customHeight="1" x14ac:dyDescent="0.2">
      <c r="A84" s="2"/>
      <c r="B84" s="32"/>
      <c r="C84" s="34"/>
      <c r="D84" s="34"/>
      <c r="E84" s="202"/>
      <c r="F84" s="202"/>
      <c r="G84" s="202"/>
      <c r="H84" s="202"/>
      <c r="I84" s="126">
        <f t="shared" si="1"/>
        <v>0</v>
      </c>
      <c r="J84" s="35"/>
      <c r="K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6" customFormat="1" ht="20.100000000000001" customHeight="1" x14ac:dyDescent="0.2">
      <c r="A85" s="2"/>
      <c r="B85" s="32"/>
      <c r="C85" s="34"/>
      <c r="D85" s="34"/>
      <c r="E85" s="202"/>
      <c r="F85" s="202"/>
      <c r="G85" s="202"/>
      <c r="H85" s="202"/>
      <c r="I85" s="126">
        <f t="shared" si="1"/>
        <v>0</v>
      </c>
      <c r="J85" s="35"/>
      <c r="K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6" customFormat="1" ht="20.100000000000001" customHeight="1" x14ac:dyDescent="0.2">
      <c r="A86" s="2"/>
      <c r="B86" s="32"/>
      <c r="C86" s="34"/>
      <c r="D86" s="34"/>
      <c r="E86" s="202"/>
      <c r="F86" s="202"/>
      <c r="G86" s="202"/>
      <c r="H86" s="202"/>
      <c r="I86" s="126">
        <f t="shared" si="1"/>
        <v>0</v>
      </c>
      <c r="J86" s="35"/>
      <c r="K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6" customFormat="1" ht="20.100000000000001" customHeight="1" x14ac:dyDescent="0.2">
      <c r="A87" s="2"/>
      <c r="B87" s="32"/>
      <c r="C87" s="34"/>
      <c r="D87" s="34"/>
      <c r="E87" s="202"/>
      <c r="F87" s="202"/>
      <c r="G87" s="202"/>
      <c r="H87" s="202"/>
      <c r="I87" s="126">
        <f t="shared" si="1"/>
        <v>0</v>
      </c>
      <c r="J87" s="35"/>
      <c r="K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6" customFormat="1" ht="20.100000000000001" customHeight="1" x14ac:dyDescent="0.2">
      <c r="A88" s="2"/>
      <c r="B88" s="32"/>
      <c r="C88" s="34"/>
      <c r="D88" s="34"/>
      <c r="E88" s="202"/>
      <c r="F88" s="202"/>
      <c r="G88" s="202"/>
      <c r="H88" s="202"/>
      <c r="I88" s="126">
        <f t="shared" si="1"/>
        <v>0</v>
      </c>
      <c r="J88" s="35"/>
      <c r="K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6" customFormat="1" ht="20.100000000000001" customHeight="1" x14ac:dyDescent="0.2">
      <c r="A89" s="2"/>
      <c r="B89" s="32"/>
      <c r="C89" s="34"/>
      <c r="D89" s="34"/>
      <c r="E89" s="202"/>
      <c r="F89" s="202"/>
      <c r="G89" s="202"/>
      <c r="H89" s="202"/>
      <c r="I89" s="126">
        <f t="shared" si="1"/>
        <v>0</v>
      </c>
      <c r="J89" s="35"/>
      <c r="K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6" customFormat="1" ht="20.100000000000001" customHeight="1" x14ac:dyDescent="0.2">
      <c r="A90" s="2"/>
      <c r="B90" s="32"/>
      <c r="C90" s="34"/>
      <c r="D90" s="34"/>
      <c r="E90" s="202"/>
      <c r="F90" s="202"/>
      <c r="G90" s="202"/>
      <c r="H90" s="202"/>
      <c r="I90" s="126">
        <f t="shared" si="1"/>
        <v>0</v>
      </c>
      <c r="J90" s="35"/>
      <c r="K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6" customFormat="1" ht="20.100000000000001" customHeight="1" x14ac:dyDescent="0.2">
      <c r="A91" s="2"/>
      <c r="B91" s="32"/>
      <c r="C91" s="34"/>
      <c r="D91" s="34"/>
      <c r="E91" s="202"/>
      <c r="F91" s="202"/>
      <c r="G91" s="202"/>
      <c r="H91" s="202"/>
      <c r="I91" s="126">
        <f t="shared" si="1"/>
        <v>0</v>
      </c>
      <c r="J91" s="35"/>
      <c r="K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6" customFormat="1" ht="20.100000000000001" customHeight="1" x14ac:dyDescent="0.2">
      <c r="A92" s="2"/>
      <c r="B92" s="32"/>
      <c r="C92" s="34"/>
      <c r="D92" s="34"/>
      <c r="E92" s="202"/>
      <c r="F92" s="202"/>
      <c r="G92" s="202"/>
      <c r="H92" s="202"/>
      <c r="I92" s="126">
        <f t="shared" si="1"/>
        <v>0</v>
      </c>
      <c r="J92" s="35"/>
      <c r="K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6" customFormat="1" ht="20.100000000000001" customHeight="1" x14ac:dyDescent="0.2">
      <c r="A93" s="2"/>
      <c r="B93" s="32"/>
      <c r="C93" s="34"/>
      <c r="D93" s="34"/>
      <c r="E93" s="202"/>
      <c r="F93" s="202"/>
      <c r="G93" s="202"/>
      <c r="H93" s="202"/>
      <c r="I93" s="126">
        <f t="shared" si="1"/>
        <v>0</v>
      </c>
      <c r="J93" s="35"/>
      <c r="K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6" customFormat="1" ht="20.100000000000001" customHeight="1" x14ac:dyDescent="0.2">
      <c r="A94" s="2"/>
      <c r="B94" s="32"/>
      <c r="C94" s="34"/>
      <c r="D94" s="34"/>
      <c r="E94" s="202"/>
      <c r="F94" s="202"/>
      <c r="G94" s="202"/>
      <c r="H94" s="202"/>
      <c r="I94" s="126">
        <f t="shared" si="1"/>
        <v>0</v>
      </c>
      <c r="J94" s="35"/>
      <c r="K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6" customFormat="1" ht="20.100000000000001" customHeight="1" x14ac:dyDescent="0.2">
      <c r="A95" s="2"/>
      <c r="B95" s="32"/>
      <c r="C95" s="34"/>
      <c r="D95" s="34"/>
      <c r="E95" s="202"/>
      <c r="F95" s="202"/>
      <c r="G95" s="202"/>
      <c r="H95" s="202"/>
      <c r="I95" s="126">
        <f t="shared" si="1"/>
        <v>0</v>
      </c>
      <c r="J95" s="35"/>
      <c r="K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6" customFormat="1" ht="20.100000000000001" customHeight="1" x14ac:dyDescent="0.2">
      <c r="A96" s="2"/>
      <c r="B96" s="32"/>
      <c r="C96" s="34"/>
      <c r="D96" s="34"/>
      <c r="E96" s="202"/>
      <c r="F96" s="202"/>
      <c r="G96" s="202"/>
      <c r="H96" s="202"/>
      <c r="I96" s="126">
        <f t="shared" si="1"/>
        <v>0</v>
      </c>
      <c r="J96" s="35"/>
      <c r="K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6" customFormat="1" ht="20.100000000000001" customHeight="1" x14ac:dyDescent="0.2">
      <c r="A97" s="2"/>
      <c r="B97" s="32"/>
      <c r="C97" s="34"/>
      <c r="D97" s="34"/>
      <c r="E97" s="202"/>
      <c r="F97" s="202"/>
      <c r="G97" s="202"/>
      <c r="H97" s="202"/>
      <c r="I97" s="126">
        <f t="shared" si="1"/>
        <v>0</v>
      </c>
      <c r="J97" s="35"/>
      <c r="K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6" customFormat="1" ht="20.100000000000001" customHeight="1" x14ac:dyDescent="0.2">
      <c r="A98" s="2"/>
      <c r="B98" s="32"/>
      <c r="C98" s="34"/>
      <c r="D98" s="34"/>
      <c r="E98" s="202"/>
      <c r="F98" s="202"/>
      <c r="G98" s="202"/>
      <c r="H98" s="202"/>
      <c r="I98" s="126">
        <f t="shared" si="1"/>
        <v>0</v>
      </c>
      <c r="J98" s="35"/>
      <c r="K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6" customFormat="1" ht="20.100000000000001" customHeight="1" x14ac:dyDescent="0.2">
      <c r="A99" s="2"/>
      <c r="B99" s="32"/>
      <c r="C99" s="34"/>
      <c r="D99" s="34"/>
      <c r="E99" s="202"/>
      <c r="F99" s="202"/>
      <c r="G99" s="202"/>
      <c r="H99" s="202"/>
      <c r="I99" s="126">
        <f t="shared" si="1"/>
        <v>0</v>
      </c>
      <c r="J99" s="35"/>
      <c r="K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6" customFormat="1" ht="20.100000000000001" customHeight="1" x14ac:dyDescent="0.2">
      <c r="A100" s="2"/>
      <c r="B100" s="32"/>
      <c r="C100" s="34"/>
      <c r="D100" s="34"/>
      <c r="E100" s="202"/>
      <c r="F100" s="202"/>
      <c r="G100" s="202"/>
      <c r="H100" s="202"/>
      <c r="I100" s="126">
        <f t="shared" si="1"/>
        <v>0</v>
      </c>
      <c r="J100" s="35"/>
      <c r="K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6" customFormat="1" ht="20.100000000000001" customHeight="1" x14ac:dyDescent="0.2">
      <c r="A101" s="2"/>
      <c r="B101" s="32"/>
      <c r="C101" s="34"/>
      <c r="D101" s="34"/>
      <c r="E101" s="202"/>
      <c r="F101" s="202"/>
      <c r="G101" s="202"/>
      <c r="H101" s="202"/>
      <c r="I101" s="126">
        <f t="shared" si="1"/>
        <v>0</v>
      </c>
      <c r="J101" s="35"/>
      <c r="K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6" customFormat="1" ht="20.100000000000001" customHeight="1" x14ac:dyDescent="0.2">
      <c r="A102" s="2"/>
      <c r="B102" s="32"/>
      <c r="C102" s="34"/>
      <c r="D102" s="34"/>
      <c r="E102" s="202"/>
      <c r="F102" s="202"/>
      <c r="G102" s="202"/>
      <c r="H102" s="202"/>
      <c r="I102" s="126">
        <f t="shared" si="1"/>
        <v>0</v>
      </c>
      <c r="J102" s="35"/>
      <c r="K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6" customFormat="1" ht="20.100000000000001" customHeight="1" x14ac:dyDescent="0.2">
      <c r="A103" s="2"/>
      <c r="B103" s="32"/>
      <c r="C103" s="34"/>
      <c r="D103" s="34"/>
      <c r="E103" s="202"/>
      <c r="F103" s="202"/>
      <c r="G103" s="202"/>
      <c r="H103" s="202"/>
      <c r="I103" s="126">
        <f t="shared" si="1"/>
        <v>0</v>
      </c>
      <c r="J103" s="35"/>
      <c r="K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6" customFormat="1" ht="20.100000000000001" customHeight="1" x14ac:dyDescent="0.2">
      <c r="A104" s="2"/>
      <c r="B104" s="32"/>
      <c r="C104" s="34"/>
      <c r="D104" s="34"/>
      <c r="E104" s="202"/>
      <c r="F104" s="202"/>
      <c r="G104" s="202"/>
      <c r="H104" s="202"/>
      <c r="I104" s="126">
        <f t="shared" si="1"/>
        <v>0</v>
      </c>
      <c r="J104" s="35"/>
      <c r="K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6" customFormat="1" ht="20.100000000000001" customHeight="1" x14ac:dyDescent="0.2">
      <c r="A105" s="2"/>
      <c r="B105" s="32"/>
      <c r="C105" s="34"/>
      <c r="D105" s="34"/>
      <c r="E105" s="202"/>
      <c r="F105" s="202"/>
      <c r="G105" s="202"/>
      <c r="H105" s="202"/>
      <c r="I105" s="126">
        <f t="shared" si="1"/>
        <v>0</v>
      </c>
      <c r="J105" s="35"/>
      <c r="K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6" customFormat="1" ht="20.100000000000001" customHeight="1" x14ac:dyDescent="0.2">
      <c r="A106" s="2"/>
      <c r="B106" s="32"/>
      <c r="C106" s="34"/>
      <c r="D106" s="34"/>
      <c r="E106" s="202"/>
      <c r="F106" s="202"/>
      <c r="G106" s="202"/>
      <c r="H106" s="202"/>
      <c r="I106" s="126">
        <f t="shared" si="1"/>
        <v>0</v>
      </c>
      <c r="J106" s="35"/>
      <c r="K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6" customFormat="1" ht="20.100000000000001" customHeight="1" x14ac:dyDescent="0.2">
      <c r="A107" s="2"/>
      <c r="B107" s="32"/>
      <c r="C107" s="34"/>
      <c r="D107" s="34"/>
      <c r="E107" s="202"/>
      <c r="F107" s="202"/>
      <c r="G107" s="202"/>
      <c r="H107" s="202"/>
      <c r="I107" s="126">
        <f t="shared" si="1"/>
        <v>0</v>
      </c>
      <c r="J107" s="35"/>
      <c r="K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6" customFormat="1" ht="20.100000000000001" customHeight="1" x14ac:dyDescent="0.2">
      <c r="A108" s="2"/>
      <c r="B108" s="32"/>
      <c r="C108" s="34"/>
      <c r="D108" s="34"/>
      <c r="E108" s="202"/>
      <c r="F108" s="202"/>
      <c r="G108" s="202"/>
      <c r="H108" s="202"/>
      <c r="I108" s="126">
        <f t="shared" si="1"/>
        <v>0</v>
      </c>
      <c r="J108" s="35"/>
      <c r="K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6" customFormat="1" ht="20.100000000000001" customHeight="1" x14ac:dyDescent="0.2">
      <c r="A109" s="2"/>
      <c r="B109" s="32"/>
      <c r="C109" s="34"/>
      <c r="D109" s="34"/>
      <c r="E109" s="202"/>
      <c r="F109" s="202"/>
      <c r="G109" s="202"/>
      <c r="H109" s="202"/>
      <c r="I109" s="126">
        <f t="shared" si="1"/>
        <v>0</v>
      </c>
      <c r="J109" s="35"/>
      <c r="K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6" customFormat="1" ht="20.100000000000001" customHeight="1" x14ac:dyDescent="0.2">
      <c r="A110" s="2"/>
      <c r="B110" s="32"/>
      <c r="C110" s="34"/>
      <c r="D110" s="34"/>
      <c r="E110" s="202"/>
      <c r="F110" s="202"/>
      <c r="G110" s="202"/>
      <c r="H110" s="202"/>
      <c r="I110" s="126">
        <f t="shared" si="1"/>
        <v>0</v>
      </c>
      <c r="J110" s="35"/>
      <c r="K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s="6" customFormat="1" ht="20.100000000000001" customHeight="1" x14ac:dyDescent="0.2">
      <c r="A111" s="2"/>
      <c r="B111" s="32"/>
      <c r="C111" s="34"/>
      <c r="D111" s="34"/>
      <c r="E111" s="202"/>
      <c r="F111" s="202"/>
      <c r="G111" s="202"/>
      <c r="H111" s="202"/>
      <c r="I111" s="126">
        <f t="shared" si="1"/>
        <v>0</v>
      </c>
      <c r="J111" s="35"/>
      <c r="K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s="6" customFormat="1" ht="20.100000000000001" customHeight="1" x14ac:dyDescent="0.2">
      <c r="A112" s="2"/>
      <c r="B112" s="32"/>
      <c r="C112" s="34"/>
      <c r="D112" s="34"/>
      <c r="E112" s="202"/>
      <c r="F112" s="202"/>
      <c r="G112" s="202"/>
      <c r="H112" s="202"/>
      <c r="I112" s="126">
        <f t="shared" si="1"/>
        <v>0</v>
      </c>
      <c r="J112" s="35"/>
      <c r="K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6" customFormat="1" ht="20.100000000000001" customHeight="1" x14ac:dyDescent="0.2">
      <c r="A113" s="2"/>
      <c r="B113" s="32"/>
      <c r="C113" s="34"/>
      <c r="D113" s="34"/>
      <c r="E113" s="202"/>
      <c r="F113" s="202"/>
      <c r="G113" s="202"/>
      <c r="H113" s="202"/>
      <c r="I113" s="126">
        <f t="shared" si="1"/>
        <v>0</v>
      </c>
      <c r="J113" s="35"/>
      <c r="K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6" customFormat="1" ht="20.100000000000001" customHeight="1" x14ac:dyDescent="0.2">
      <c r="A114" s="2"/>
      <c r="B114" s="32"/>
      <c r="C114" s="34"/>
      <c r="D114" s="34"/>
      <c r="E114" s="202"/>
      <c r="F114" s="202"/>
      <c r="G114" s="202"/>
      <c r="H114" s="202"/>
      <c r="I114" s="126">
        <f t="shared" si="1"/>
        <v>0</v>
      </c>
      <c r="J114" s="35"/>
      <c r="K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6" customFormat="1" ht="20.100000000000001" customHeight="1" x14ac:dyDescent="0.2">
      <c r="A115" s="2"/>
      <c r="B115" s="32"/>
      <c r="C115" s="34"/>
      <c r="D115" s="34"/>
      <c r="E115" s="202"/>
      <c r="F115" s="202"/>
      <c r="G115" s="202"/>
      <c r="H115" s="202"/>
      <c r="I115" s="126">
        <f t="shared" si="1"/>
        <v>0</v>
      </c>
      <c r="J115" s="35"/>
      <c r="K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6" customFormat="1" ht="20.100000000000001" customHeight="1" x14ac:dyDescent="0.2">
      <c r="A116" s="2"/>
      <c r="B116" s="32"/>
      <c r="C116" s="34"/>
      <c r="D116" s="34"/>
      <c r="E116" s="202"/>
      <c r="F116" s="202"/>
      <c r="G116" s="202"/>
      <c r="H116" s="202"/>
      <c r="I116" s="126">
        <f t="shared" si="1"/>
        <v>0</v>
      </c>
      <c r="J116" s="35"/>
      <c r="K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6" customFormat="1" ht="20.100000000000001" customHeight="1" x14ac:dyDescent="0.2">
      <c r="A117" s="2"/>
      <c r="B117" s="32"/>
      <c r="C117" s="34"/>
      <c r="D117" s="34"/>
      <c r="E117" s="202"/>
      <c r="F117" s="202"/>
      <c r="G117" s="202"/>
      <c r="H117" s="202"/>
      <c r="I117" s="126">
        <f t="shared" si="1"/>
        <v>0</v>
      </c>
      <c r="J117" s="35"/>
      <c r="K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6" customFormat="1" ht="20.100000000000001" customHeight="1" x14ac:dyDescent="0.2">
      <c r="A118" s="2"/>
      <c r="B118" s="32"/>
      <c r="C118" s="34"/>
      <c r="D118" s="34"/>
      <c r="E118" s="202"/>
      <c r="F118" s="202"/>
      <c r="G118" s="202"/>
      <c r="H118" s="202"/>
      <c r="I118" s="126">
        <f t="shared" si="1"/>
        <v>0</v>
      </c>
      <c r="J118" s="35"/>
      <c r="K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6" customFormat="1" ht="20.100000000000001" customHeight="1" x14ac:dyDescent="0.2">
      <c r="A119" s="2"/>
      <c r="B119" s="32"/>
      <c r="C119" s="34"/>
      <c r="D119" s="34"/>
      <c r="E119" s="202"/>
      <c r="F119" s="202"/>
      <c r="G119" s="202"/>
      <c r="H119" s="202"/>
      <c r="I119" s="126">
        <f t="shared" si="1"/>
        <v>0</v>
      </c>
      <c r="J119" s="35"/>
      <c r="K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6" customFormat="1" ht="20.100000000000001" customHeight="1" x14ac:dyDescent="0.2">
      <c r="A120" s="2"/>
      <c r="B120" s="32"/>
      <c r="C120" s="34"/>
      <c r="D120" s="34"/>
      <c r="E120" s="202"/>
      <c r="F120" s="202"/>
      <c r="G120" s="202"/>
      <c r="H120" s="202"/>
      <c r="I120" s="126">
        <f t="shared" si="1"/>
        <v>0</v>
      </c>
      <c r="J120" s="35"/>
      <c r="K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6" customFormat="1" ht="20.100000000000001" customHeight="1" x14ac:dyDescent="0.2">
      <c r="A121" s="2"/>
      <c r="B121" s="32"/>
      <c r="C121" s="34"/>
      <c r="D121" s="34"/>
      <c r="E121" s="202"/>
      <c r="F121" s="202"/>
      <c r="G121" s="202"/>
      <c r="H121" s="202"/>
      <c r="I121" s="126">
        <f t="shared" si="1"/>
        <v>0</v>
      </c>
      <c r="J121" s="35"/>
      <c r="K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6" customFormat="1" ht="20.100000000000001" customHeight="1" x14ac:dyDescent="0.2">
      <c r="A122" s="2"/>
      <c r="B122" s="32"/>
      <c r="C122" s="34"/>
      <c r="D122" s="34"/>
      <c r="E122" s="202"/>
      <c r="F122" s="202"/>
      <c r="G122" s="202"/>
      <c r="H122" s="202"/>
      <c r="I122" s="126">
        <f t="shared" si="1"/>
        <v>0</v>
      </c>
      <c r="J122" s="35"/>
      <c r="K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6" customFormat="1" ht="20.100000000000001" customHeight="1" x14ac:dyDescent="0.2">
      <c r="A123" s="2"/>
      <c r="B123" s="32"/>
      <c r="C123" s="34"/>
      <c r="D123" s="34"/>
      <c r="E123" s="202"/>
      <c r="F123" s="202"/>
      <c r="G123" s="202"/>
      <c r="H123" s="202"/>
      <c r="I123" s="126">
        <f t="shared" si="1"/>
        <v>0</v>
      </c>
      <c r="J123" s="35"/>
      <c r="K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6" customFormat="1" ht="20.100000000000001" customHeight="1" x14ac:dyDescent="0.2">
      <c r="A124" s="2"/>
      <c r="B124" s="32"/>
      <c r="C124" s="34"/>
      <c r="D124" s="34"/>
      <c r="E124" s="202"/>
      <c r="F124" s="202"/>
      <c r="G124" s="202"/>
      <c r="H124" s="202"/>
      <c r="I124" s="126">
        <f t="shared" si="1"/>
        <v>0</v>
      </c>
      <c r="J124" s="35"/>
      <c r="K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s="6" customFormat="1" ht="20.100000000000001" customHeight="1" x14ac:dyDescent="0.2">
      <c r="A125" s="2"/>
      <c r="B125" s="32"/>
      <c r="C125" s="34"/>
      <c r="D125" s="34"/>
      <c r="E125" s="202"/>
      <c r="F125" s="202"/>
      <c r="G125" s="202"/>
      <c r="H125" s="202"/>
      <c r="I125" s="126">
        <f t="shared" si="1"/>
        <v>0</v>
      </c>
      <c r="J125" s="35"/>
      <c r="K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s="6" customFormat="1" ht="20.100000000000001" customHeight="1" x14ac:dyDescent="0.2">
      <c r="A126" s="2"/>
      <c r="B126" s="32"/>
      <c r="C126" s="34"/>
      <c r="D126" s="34"/>
      <c r="E126" s="202"/>
      <c r="F126" s="202"/>
      <c r="G126" s="202"/>
      <c r="H126" s="202"/>
      <c r="I126" s="126">
        <f t="shared" si="1"/>
        <v>0</v>
      </c>
      <c r="J126" s="35"/>
      <c r="K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s="6" customFormat="1" ht="20.100000000000001" customHeight="1" x14ac:dyDescent="0.2">
      <c r="A127" s="2"/>
      <c r="B127" s="32"/>
      <c r="C127" s="34"/>
      <c r="D127" s="34"/>
      <c r="E127" s="202"/>
      <c r="F127" s="202"/>
      <c r="G127" s="202"/>
      <c r="H127" s="202"/>
      <c r="I127" s="126">
        <f t="shared" si="1"/>
        <v>0</v>
      </c>
      <c r="J127" s="35"/>
      <c r="K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6" customFormat="1" ht="20.100000000000001" customHeight="1" x14ac:dyDescent="0.2">
      <c r="A128" s="2"/>
      <c r="B128" s="32"/>
      <c r="C128" s="34"/>
      <c r="D128" s="34"/>
      <c r="E128" s="202"/>
      <c r="F128" s="202"/>
      <c r="G128" s="202"/>
      <c r="H128" s="202"/>
      <c r="I128" s="126">
        <f t="shared" si="1"/>
        <v>0</v>
      </c>
      <c r="J128" s="35"/>
      <c r="K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s="6" customFormat="1" ht="20.100000000000001" customHeight="1" x14ac:dyDescent="0.2">
      <c r="A129" s="2"/>
      <c r="B129" s="32"/>
      <c r="C129" s="34"/>
      <c r="D129" s="34"/>
      <c r="E129" s="202"/>
      <c r="F129" s="202"/>
      <c r="G129" s="202"/>
      <c r="H129" s="202"/>
      <c r="I129" s="126">
        <f t="shared" si="1"/>
        <v>0</v>
      </c>
      <c r="J129" s="35"/>
      <c r="K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6" customFormat="1" ht="20.100000000000001" customHeight="1" x14ac:dyDescent="0.2">
      <c r="A130" s="2"/>
      <c r="B130" s="32"/>
      <c r="C130" s="34"/>
      <c r="D130" s="34"/>
      <c r="E130" s="202"/>
      <c r="F130" s="202"/>
      <c r="G130" s="202"/>
      <c r="H130" s="202"/>
      <c r="I130" s="126">
        <f t="shared" si="1"/>
        <v>0</v>
      </c>
      <c r="J130" s="35"/>
      <c r="K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6" customFormat="1" ht="20.100000000000001" customHeight="1" x14ac:dyDescent="0.2">
      <c r="A131" s="2"/>
      <c r="B131" s="32"/>
      <c r="C131" s="34"/>
      <c r="D131" s="34"/>
      <c r="E131" s="202"/>
      <c r="F131" s="202"/>
      <c r="G131" s="202"/>
      <c r="H131" s="202"/>
      <c r="I131" s="126">
        <f t="shared" si="1"/>
        <v>0</v>
      </c>
      <c r="J131" s="35"/>
      <c r="K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s="6" customFormat="1" ht="20.100000000000001" customHeight="1" x14ac:dyDescent="0.2">
      <c r="A132" s="2"/>
      <c r="B132" s="32"/>
      <c r="C132" s="34"/>
      <c r="D132" s="34"/>
      <c r="E132" s="202"/>
      <c r="F132" s="202"/>
      <c r="G132" s="202"/>
      <c r="H132" s="202"/>
      <c r="I132" s="126">
        <f t="shared" si="1"/>
        <v>0</v>
      </c>
      <c r="J132" s="35"/>
      <c r="K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s="6" customFormat="1" ht="20.100000000000001" customHeight="1" x14ac:dyDescent="0.2">
      <c r="A133" s="2"/>
      <c r="B133" s="32"/>
      <c r="C133" s="34"/>
      <c r="D133" s="34"/>
      <c r="E133" s="202"/>
      <c r="F133" s="202"/>
      <c r="G133" s="202"/>
      <c r="H133" s="202"/>
      <c r="I133" s="126">
        <f t="shared" si="1"/>
        <v>0</v>
      </c>
      <c r="J133" s="35"/>
      <c r="K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s="6" customFormat="1" ht="20.100000000000001" customHeight="1" x14ac:dyDescent="0.2">
      <c r="A134" s="2"/>
      <c r="B134" s="32"/>
      <c r="C134" s="34"/>
      <c r="D134" s="34"/>
      <c r="E134" s="202"/>
      <c r="F134" s="202"/>
      <c r="G134" s="202"/>
      <c r="H134" s="202"/>
      <c r="I134" s="126">
        <f t="shared" si="1"/>
        <v>0</v>
      </c>
      <c r="J134" s="35"/>
      <c r="K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s="6" customFormat="1" ht="20.100000000000001" customHeight="1" x14ac:dyDescent="0.2">
      <c r="A135" s="2"/>
      <c r="B135" s="32"/>
      <c r="C135" s="34"/>
      <c r="D135" s="34"/>
      <c r="E135" s="202"/>
      <c r="F135" s="202"/>
      <c r="G135" s="202"/>
      <c r="H135" s="202"/>
      <c r="I135" s="126">
        <f t="shared" si="1"/>
        <v>0</v>
      </c>
      <c r="J135" s="35"/>
      <c r="K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s="6" customFormat="1" ht="20.100000000000001" customHeight="1" x14ac:dyDescent="0.2">
      <c r="A136" s="2"/>
      <c r="B136" s="32"/>
      <c r="C136" s="34"/>
      <c r="D136" s="34"/>
      <c r="E136" s="202"/>
      <c r="F136" s="202"/>
      <c r="G136" s="202"/>
      <c r="H136" s="202"/>
      <c r="I136" s="126">
        <f t="shared" si="1"/>
        <v>0</v>
      </c>
      <c r="J136" s="35"/>
      <c r="K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s="6" customFormat="1" ht="20.100000000000001" customHeight="1" x14ac:dyDescent="0.2">
      <c r="A137" s="2"/>
      <c r="B137" s="32"/>
      <c r="C137" s="34"/>
      <c r="D137" s="34"/>
      <c r="E137" s="202"/>
      <c r="F137" s="202"/>
      <c r="G137" s="202"/>
      <c r="H137" s="202"/>
      <c r="I137" s="126">
        <f t="shared" si="1"/>
        <v>0</v>
      </c>
      <c r="J137" s="35"/>
      <c r="K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s="6" customFormat="1" ht="20.100000000000001" customHeight="1" x14ac:dyDescent="0.2">
      <c r="A138" s="2"/>
      <c r="B138" s="32"/>
      <c r="C138" s="34"/>
      <c r="D138" s="34"/>
      <c r="E138" s="202"/>
      <c r="F138" s="202"/>
      <c r="G138" s="202"/>
      <c r="H138" s="202"/>
      <c r="I138" s="126">
        <f t="shared" si="1"/>
        <v>0</v>
      </c>
      <c r="J138" s="35"/>
      <c r="K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s="6" customFormat="1" ht="20.100000000000001" customHeight="1" x14ac:dyDescent="0.2">
      <c r="A139" s="2"/>
      <c r="B139" s="32"/>
      <c r="C139" s="34"/>
      <c r="D139" s="34"/>
      <c r="E139" s="202"/>
      <c r="F139" s="202"/>
      <c r="G139" s="202"/>
      <c r="H139" s="202"/>
      <c r="I139" s="126">
        <f t="shared" si="1"/>
        <v>0</v>
      </c>
      <c r="J139" s="35"/>
      <c r="K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s="6" customFormat="1" ht="20.100000000000001" customHeight="1" x14ac:dyDescent="0.2">
      <c r="A140" s="2"/>
      <c r="B140" s="32"/>
      <c r="C140" s="34"/>
      <c r="D140" s="34"/>
      <c r="E140" s="202"/>
      <c r="F140" s="202"/>
      <c r="G140" s="202"/>
      <c r="H140" s="202"/>
      <c r="I140" s="126">
        <f t="shared" si="1"/>
        <v>0</v>
      </c>
      <c r="J140" s="35"/>
      <c r="K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s="6" customFormat="1" ht="20.100000000000001" customHeight="1" x14ac:dyDescent="0.2">
      <c r="A141" s="2"/>
      <c r="B141" s="32"/>
      <c r="C141" s="34"/>
      <c r="D141" s="34"/>
      <c r="E141" s="202"/>
      <c r="F141" s="202"/>
      <c r="G141" s="202"/>
      <c r="H141" s="202"/>
      <c r="I141" s="126">
        <f t="shared" si="1"/>
        <v>0</v>
      </c>
      <c r="J141" s="35"/>
      <c r="K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s="6" customFormat="1" ht="20.100000000000001" customHeight="1" x14ac:dyDescent="0.2">
      <c r="A142" s="2"/>
      <c r="B142" s="32"/>
      <c r="C142" s="34"/>
      <c r="D142" s="34"/>
      <c r="E142" s="202"/>
      <c r="F142" s="202"/>
      <c r="G142" s="202"/>
      <c r="H142" s="202"/>
      <c r="I142" s="126">
        <f t="shared" si="1"/>
        <v>0</v>
      </c>
      <c r="J142" s="35"/>
      <c r="K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6" customFormat="1" ht="20.100000000000001" customHeight="1" x14ac:dyDescent="0.2">
      <c r="A143" s="2"/>
      <c r="B143" s="32"/>
      <c r="C143" s="34"/>
      <c r="D143" s="34"/>
      <c r="E143" s="202"/>
      <c r="F143" s="202"/>
      <c r="G143" s="202"/>
      <c r="H143" s="202"/>
      <c r="I143" s="126">
        <f t="shared" si="1"/>
        <v>0</v>
      </c>
      <c r="J143" s="35"/>
      <c r="K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s="6" customFormat="1" ht="20.100000000000001" customHeight="1" x14ac:dyDescent="0.2">
      <c r="A144" s="2"/>
      <c r="B144" s="32"/>
      <c r="C144" s="34"/>
      <c r="D144" s="34"/>
      <c r="E144" s="202"/>
      <c r="F144" s="202"/>
      <c r="G144" s="202"/>
      <c r="H144" s="202"/>
      <c r="I144" s="126">
        <f t="shared" si="1"/>
        <v>0</v>
      </c>
      <c r="J144" s="35"/>
      <c r="K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s="6" customFormat="1" ht="20.100000000000001" customHeight="1" x14ac:dyDescent="0.2">
      <c r="A145" s="2"/>
      <c r="B145" s="32"/>
      <c r="C145" s="34"/>
      <c r="D145" s="34"/>
      <c r="E145" s="202"/>
      <c r="F145" s="202"/>
      <c r="G145" s="202"/>
      <c r="H145" s="202"/>
      <c r="I145" s="126">
        <f t="shared" ref="I145:I208" si="2">D145-C145</f>
        <v>0</v>
      </c>
      <c r="J145" s="35"/>
      <c r="K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6" customFormat="1" ht="20.100000000000001" customHeight="1" x14ac:dyDescent="0.2">
      <c r="A146" s="2"/>
      <c r="B146" s="32"/>
      <c r="C146" s="34"/>
      <c r="D146" s="34"/>
      <c r="E146" s="202"/>
      <c r="F146" s="202"/>
      <c r="G146" s="202"/>
      <c r="H146" s="202"/>
      <c r="I146" s="126">
        <f t="shared" si="2"/>
        <v>0</v>
      </c>
      <c r="J146" s="35"/>
      <c r="K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s="6" customFormat="1" ht="20.100000000000001" customHeight="1" x14ac:dyDescent="0.2">
      <c r="A147" s="2"/>
      <c r="B147" s="32"/>
      <c r="C147" s="34"/>
      <c r="D147" s="34"/>
      <c r="E147" s="202"/>
      <c r="F147" s="202"/>
      <c r="G147" s="202"/>
      <c r="H147" s="202"/>
      <c r="I147" s="126">
        <f t="shared" si="2"/>
        <v>0</v>
      </c>
      <c r="J147" s="35"/>
      <c r="K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s="6" customFormat="1" ht="20.100000000000001" customHeight="1" x14ac:dyDescent="0.2">
      <c r="A148" s="2"/>
      <c r="B148" s="32"/>
      <c r="C148" s="34"/>
      <c r="D148" s="34"/>
      <c r="E148" s="202"/>
      <c r="F148" s="202"/>
      <c r="G148" s="202"/>
      <c r="H148" s="202"/>
      <c r="I148" s="126">
        <f t="shared" si="2"/>
        <v>0</v>
      </c>
      <c r="J148" s="35"/>
      <c r="K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s="6" customFormat="1" ht="20.100000000000001" customHeight="1" x14ac:dyDescent="0.2">
      <c r="A149" s="2"/>
      <c r="B149" s="32"/>
      <c r="C149" s="34"/>
      <c r="D149" s="34"/>
      <c r="E149" s="202"/>
      <c r="F149" s="202"/>
      <c r="G149" s="202"/>
      <c r="H149" s="202"/>
      <c r="I149" s="126">
        <f t="shared" si="2"/>
        <v>0</v>
      </c>
      <c r="J149" s="35"/>
      <c r="K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s="6" customFormat="1" ht="20.100000000000001" customHeight="1" x14ac:dyDescent="0.2">
      <c r="A150" s="2"/>
      <c r="B150" s="32"/>
      <c r="C150" s="34"/>
      <c r="D150" s="34"/>
      <c r="E150" s="202"/>
      <c r="F150" s="202"/>
      <c r="G150" s="202"/>
      <c r="H150" s="202"/>
      <c r="I150" s="126">
        <f t="shared" si="2"/>
        <v>0</v>
      </c>
      <c r="J150" s="35"/>
      <c r="K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s="6" customFormat="1" ht="20.100000000000001" customHeight="1" x14ac:dyDescent="0.2">
      <c r="A151" s="2"/>
      <c r="B151" s="32"/>
      <c r="C151" s="34"/>
      <c r="D151" s="34"/>
      <c r="E151" s="202"/>
      <c r="F151" s="202"/>
      <c r="G151" s="202"/>
      <c r="H151" s="202"/>
      <c r="I151" s="126">
        <f t="shared" si="2"/>
        <v>0</v>
      </c>
      <c r="J151" s="35"/>
      <c r="K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6" customFormat="1" ht="20.100000000000001" customHeight="1" x14ac:dyDescent="0.2">
      <c r="A152" s="2"/>
      <c r="B152" s="32"/>
      <c r="C152" s="34"/>
      <c r="D152" s="34"/>
      <c r="E152" s="202"/>
      <c r="F152" s="202"/>
      <c r="G152" s="202"/>
      <c r="H152" s="202"/>
      <c r="I152" s="126">
        <f t="shared" si="2"/>
        <v>0</v>
      </c>
      <c r="J152" s="35"/>
      <c r="K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6" customFormat="1" ht="20.100000000000001" customHeight="1" x14ac:dyDescent="0.2">
      <c r="A153" s="2"/>
      <c r="B153" s="32"/>
      <c r="C153" s="34"/>
      <c r="D153" s="34"/>
      <c r="E153" s="202"/>
      <c r="F153" s="202"/>
      <c r="G153" s="202"/>
      <c r="H153" s="202"/>
      <c r="I153" s="126">
        <f t="shared" si="2"/>
        <v>0</v>
      </c>
      <c r="J153" s="35"/>
      <c r="K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s="6" customFormat="1" ht="20.100000000000001" customHeight="1" x14ac:dyDescent="0.2">
      <c r="A154" s="2"/>
      <c r="B154" s="32"/>
      <c r="C154" s="34"/>
      <c r="D154" s="34"/>
      <c r="E154" s="202"/>
      <c r="F154" s="202"/>
      <c r="G154" s="202"/>
      <c r="H154" s="202"/>
      <c r="I154" s="126">
        <f t="shared" si="2"/>
        <v>0</v>
      </c>
      <c r="J154" s="35"/>
      <c r="K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s="6" customFormat="1" ht="20.100000000000001" customHeight="1" x14ac:dyDescent="0.2">
      <c r="A155" s="2"/>
      <c r="B155" s="32"/>
      <c r="C155" s="34"/>
      <c r="D155" s="34"/>
      <c r="E155" s="202"/>
      <c r="F155" s="202"/>
      <c r="G155" s="202"/>
      <c r="H155" s="202"/>
      <c r="I155" s="126">
        <f t="shared" si="2"/>
        <v>0</v>
      </c>
      <c r="J155" s="35"/>
      <c r="K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6" customFormat="1" ht="20.100000000000001" customHeight="1" x14ac:dyDescent="0.2">
      <c r="A156" s="2"/>
      <c r="B156" s="32"/>
      <c r="C156" s="34"/>
      <c r="D156" s="34"/>
      <c r="E156" s="202"/>
      <c r="F156" s="202"/>
      <c r="G156" s="202"/>
      <c r="H156" s="202"/>
      <c r="I156" s="126">
        <f t="shared" si="2"/>
        <v>0</v>
      </c>
      <c r="J156" s="35"/>
      <c r="K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s="6" customFormat="1" ht="20.100000000000001" customHeight="1" x14ac:dyDescent="0.2">
      <c r="A157" s="2"/>
      <c r="B157" s="32"/>
      <c r="C157" s="34"/>
      <c r="D157" s="34"/>
      <c r="E157" s="202"/>
      <c r="F157" s="202"/>
      <c r="G157" s="202"/>
      <c r="H157" s="202"/>
      <c r="I157" s="126">
        <f t="shared" si="2"/>
        <v>0</v>
      </c>
      <c r="J157" s="35"/>
      <c r="K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s="6" customFormat="1" ht="20.100000000000001" customHeight="1" x14ac:dyDescent="0.2">
      <c r="A158" s="2"/>
      <c r="B158" s="32"/>
      <c r="C158" s="34"/>
      <c r="D158" s="34"/>
      <c r="E158" s="202"/>
      <c r="F158" s="202"/>
      <c r="G158" s="202"/>
      <c r="H158" s="202"/>
      <c r="I158" s="126">
        <f t="shared" si="2"/>
        <v>0</v>
      </c>
      <c r="J158" s="35"/>
      <c r="K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s="6" customFormat="1" ht="20.100000000000001" customHeight="1" x14ac:dyDescent="0.2">
      <c r="A159" s="2"/>
      <c r="B159" s="32"/>
      <c r="C159" s="34"/>
      <c r="D159" s="34"/>
      <c r="E159" s="202"/>
      <c r="F159" s="202"/>
      <c r="G159" s="202"/>
      <c r="H159" s="202"/>
      <c r="I159" s="126">
        <f t="shared" si="2"/>
        <v>0</v>
      </c>
      <c r="J159" s="35"/>
      <c r="K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s="6" customFormat="1" ht="20.100000000000001" customHeight="1" x14ac:dyDescent="0.2">
      <c r="A160" s="2"/>
      <c r="B160" s="32"/>
      <c r="C160" s="34"/>
      <c r="D160" s="34"/>
      <c r="E160" s="202"/>
      <c r="F160" s="202"/>
      <c r="G160" s="202"/>
      <c r="H160" s="202"/>
      <c r="I160" s="126">
        <f t="shared" si="2"/>
        <v>0</v>
      </c>
      <c r="J160" s="35"/>
      <c r="K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s="6" customFormat="1" ht="20.100000000000001" customHeight="1" x14ac:dyDescent="0.2">
      <c r="A161" s="2"/>
      <c r="B161" s="32"/>
      <c r="C161" s="34"/>
      <c r="D161" s="34"/>
      <c r="E161" s="202"/>
      <c r="F161" s="202"/>
      <c r="G161" s="202"/>
      <c r="H161" s="202"/>
      <c r="I161" s="126">
        <f t="shared" si="2"/>
        <v>0</v>
      </c>
      <c r="J161" s="35"/>
      <c r="K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6" customFormat="1" ht="20.100000000000001" customHeight="1" x14ac:dyDescent="0.2">
      <c r="A162" s="2"/>
      <c r="B162" s="32"/>
      <c r="C162" s="34"/>
      <c r="D162" s="34"/>
      <c r="E162" s="202"/>
      <c r="F162" s="202"/>
      <c r="G162" s="202"/>
      <c r="H162" s="202"/>
      <c r="I162" s="126">
        <f t="shared" si="2"/>
        <v>0</v>
      </c>
      <c r="J162" s="35"/>
      <c r="K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s="6" customFormat="1" ht="20.100000000000001" customHeight="1" x14ac:dyDescent="0.2">
      <c r="A163" s="2"/>
      <c r="B163" s="32"/>
      <c r="C163" s="34"/>
      <c r="D163" s="34"/>
      <c r="E163" s="202"/>
      <c r="F163" s="202"/>
      <c r="G163" s="202"/>
      <c r="H163" s="202"/>
      <c r="I163" s="126">
        <f t="shared" si="2"/>
        <v>0</v>
      </c>
      <c r="J163" s="35"/>
      <c r="K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s="6" customFormat="1" ht="20.100000000000001" customHeight="1" x14ac:dyDescent="0.2">
      <c r="A164" s="2"/>
      <c r="B164" s="32"/>
      <c r="C164" s="34"/>
      <c r="D164" s="34"/>
      <c r="E164" s="202"/>
      <c r="F164" s="202"/>
      <c r="G164" s="202"/>
      <c r="H164" s="202"/>
      <c r="I164" s="126">
        <f t="shared" si="2"/>
        <v>0</v>
      </c>
      <c r="J164" s="35"/>
      <c r="K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s="6" customFormat="1" ht="20.100000000000001" customHeight="1" x14ac:dyDescent="0.2">
      <c r="A165" s="2"/>
      <c r="B165" s="32"/>
      <c r="C165" s="34"/>
      <c r="D165" s="34"/>
      <c r="E165" s="202"/>
      <c r="F165" s="202"/>
      <c r="G165" s="202"/>
      <c r="H165" s="202"/>
      <c r="I165" s="126">
        <f t="shared" si="2"/>
        <v>0</v>
      </c>
      <c r="J165" s="35"/>
      <c r="K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s="6" customFormat="1" ht="20.100000000000001" customHeight="1" x14ac:dyDescent="0.2">
      <c r="A166" s="2"/>
      <c r="B166" s="32"/>
      <c r="C166" s="34"/>
      <c r="D166" s="34"/>
      <c r="E166" s="202"/>
      <c r="F166" s="202"/>
      <c r="G166" s="202"/>
      <c r="H166" s="202"/>
      <c r="I166" s="126">
        <f t="shared" si="2"/>
        <v>0</v>
      </c>
      <c r="J166" s="35"/>
      <c r="K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s="6" customFormat="1" ht="20.100000000000001" customHeight="1" x14ac:dyDescent="0.2">
      <c r="A167" s="2"/>
      <c r="B167" s="32"/>
      <c r="C167" s="34"/>
      <c r="D167" s="34"/>
      <c r="E167" s="202"/>
      <c r="F167" s="202"/>
      <c r="G167" s="202"/>
      <c r="H167" s="202"/>
      <c r="I167" s="126">
        <f t="shared" si="2"/>
        <v>0</v>
      </c>
      <c r="J167" s="35"/>
      <c r="K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s="6" customFormat="1" ht="20.100000000000001" customHeight="1" x14ac:dyDescent="0.2">
      <c r="A168" s="2"/>
      <c r="B168" s="32"/>
      <c r="C168" s="34"/>
      <c r="D168" s="34"/>
      <c r="E168" s="202"/>
      <c r="F168" s="202"/>
      <c r="G168" s="202"/>
      <c r="H168" s="202"/>
      <c r="I168" s="126">
        <f t="shared" si="2"/>
        <v>0</v>
      </c>
      <c r="J168" s="35"/>
      <c r="K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s="6" customFormat="1" ht="20.100000000000001" customHeight="1" x14ac:dyDescent="0.2">
      <c r="A169" s="2"/>
      <c r="B169" s="32"/>
      <c r="C169" s="34"/>
      <c r="D169" s="34"/>
      <c r="E169" s="202"/>
      <c r="F169" s="202"/>
      <c r="G169" s="202"/>
      <c r="H169" s="202"/>
      <c r="I169" s="126">
        <f t="shared" si="2"/>
        <v>0</v>
      </c>
      <c r="J169" s="35"/>
      <c r="K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s="6" customFormat="1" ht="20.100000000000001" customHeight="1" x14ac:dyDescent="0.2">
      <c r="A170" s="2"/>
      <c r="B170" s="32"/>
      <c r="C170" s="34"/>
      <c r="D170" s="34"/>
      <c r="E170" s="202"/>
      <c r="F170" s="202"/>
      <c r="G170" s="202"/>
      <c r="H170" s="202"/>
      <c r="I170" s="126">
        <f t="shared" si="2"/>
        <v>0</v>
      </c>
      <c r="J170" s="35"/>
      <c r="K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s="6" customFormat="1" ht="20.100000000000001" customHeight="1" x14ac:dyDescent="0.2">
      <c r="A171" s="2"/>
      <c r="B171" s="32"/>
      <c r="C171" s="34"/>
      <c r="D171" s="34"/>
      <c r="E171" s="202"/>
      <c r="F171" s="202"/>
      <c r="G171" s="202"/>
      <c r="H171" s="202"/>
      <c r="I171" s="126">
        <f t="shared" si="2"/>
        <v>0</v>
      </c>
      <c r="J171" s="35"/>
      <c r="K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s="6" customFormat="1" ht="20.100000000000001" customHeight="1" x14ac:dyDescent="0.2">
      <c r="A172" s="2"/>
      <c r="B172" s="32"/>
      <c r="C172" s="34"/>
      <c r="D172" s="34"/>
      <c r="E172" s="202"/>
      <c r="F172" s="202"/>
      <c r="G172" s="202"/>
      <c r="H172" s="202"/>
      <c r="I172" s="126">
        <f t="shared" si="2"/>
        <v>0</v>
      </c>
      <c r="J172" s="35"/>
      <c r="K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s="6" customFormat="1" ht="20.100000000000001" customHeight="1" x14ac:dyDescent="0.2">
      <c r="A173" s="2"/>
      <c r="B173" s="32"/>
      <c r="C173" s="34"/>
      <c r="D173" s="34"/>
      <c r="E173" s="202"/>
      <c r="F173" s="202"/>
      <c r="G173" s="202"/>
      <c r="H173" s="202"/>
      <c r="I173" s="126">
        <f t="shared" si="2"/>
        <v>0</v>
      </c>
      <c r="J173" s="35"/>
      <c r="K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s="6" customFormat="1" ht="20.100000000000001" customHeight="1" x14ac:dyDescent="0.2">
      <c r="A174" s="2"/>
      <c r="B174" s="32"/>
      <c r="C174" s="34"/>
      <c r="D174" s="34"/>
      <c r="E174" s="202"/>
      <c r="F174" s="202"/>
      <c r="G174" s="202"/>
      <c r="H174" s="202"/>
      <c r="I174" s="126">
        <f t="shared" si="2"/>
        <v>0</v>
      </c>
      <c r="J174" s="35"/>
      <c r="K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s="6" customFormat="1" ht="20.100000000000001" customHeight="1" x14ac:dyDescent="0.2">
      <c r="A175" s="2"/>
      <c r="B175" s="32"/>
      <c r="C175" s="34"/>
      <c r="D175" s="34"/>
      <c r="E175" s="202"/>
      <c r="F175" s="202"/>
      <c r="G175" s="202"/>
      <c r="H175" s="202"/>
      <c r="I175" s="126">
        <f t="shared" si="2"/>
        <v>0</v>
      </c>
      <c r="J175" s="35"/>
      <c r="K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s="6" customFormat="1" ht="20.100000000000001" customHeight="1" x14ac:dyDescent="0.2">
      <c r="A176" s="2"/>
      <c r="B176" s="32"/>
      <c r="C176" s="34"/>
      <c r="D176" s="34"/>
      <c r="E176" s="202"/>
      <c r="F176" s="202"/>
      <c r="G176" s="202"/>
      <c r="H176" s="202"/>
      <c r="I176" s="126">
        <f t="shared" si="2"/>
        <v>0</v>
      </c>
      <c r="J176" s="35"/>
      <c r="K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s="6" customFormat="1" ht="20.100000000000001" customHeight="1" x14ac:dyDescent="0.2">
      <c r="A177" s="2"/>
      <c r="B177" s="32"/>
      <c r="C177" s="34"/>
      <c r="D177" s="34"/>
      <c r="E177" s="202"/>
      <c r="F177" s="202"/>
      <c r="G177" s="202"/>
      <c r="H177" s="202"/>
      <c r="I177" s="126">
        <f t="shared" si="2"/>
        <v>0</v>
      </c>
      <c r="J177" s="35"/>
      <c r="K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s="6" customFormat="1" ht="20.100000000000001" customHeight="1" x14ac:dyDescent="0.2">
      <c r="A178" s="2"/>
      <c r="B178" s="32"/>
      <c r="C178" s="34"/>
      <c r="D178" s="34"/>
      <c r="E178" s="202"/>
      <c r="F178" s="202"/>
      <c r="G178" s="202"/>
      <c r="H178" s="202"/>
      <c r="I178" s="126">
        <f t="shared" si="2"/>
        <v>0</v>
      </c>
      <c r="J178" s="35"/>
      <c r="K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s="6" customFormat="1" ht="20.100000000000001" customHeight="1" x14ac:dyDescent="0.2">
      <c r="A179" s="2"/>
      <c r="B179" s="32"/>
      <c r="C179" s="34"/>
      <c r="D179" s="34"/>
      <c r="E179" s="202"/>
      <c r="F179" s="202"/>
      <c r="G179" s="202"/>
      <c r="H179" s="202"/>
      <c r="I179" s="126">
        <f t="shared" si="2"/>
        <v>0</v>
      </c>
      <c r="J179" s="35"/>
      <c r="K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s="6" customFormat="1" ht="20.100000000000001" customHeight="1" x14ac:dyDescent="0.2">
      <c r="A180" s="2"/>
      <c r="B180" s="32"/>
      <c r="C180" s="34"/>
      <c r="D180" s="34"/>
      <c r="E180" s="202"/>
      <c r="F180" s="202"/>
      <c r="G180" s="202"/>
      <c r="H180" s="202"/>
      <c r="I180" s="126">
        <f t="shared" si="2"/>
        <v>0</v>
      </c>
      <c r="J180" s="35"/>
      <c r="K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s="6" customFormat="1" ht="20.100000000000001" customHeight="1" x14ac:dyDescent="0.2">
      <c r="A181" s="2"/>
      <c r="B181" s="32"/>
      <c r="C181" s="34"/>
      <c r="D181" s="34"/>
      <c r="E181" s="202"/>
      <c r="F181" s="202"/>
      <c r="G181" s="202"/>
      <c r="H181" s="202"/>
      <c r="I181" s="126">
        <f t="shared" si="2"/>
        <v>0</v>
      </c>
      <c r="J181" s="35"/>
      <c r="K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s="6" customFormat="1" ht="20.100000000000001" customHeight="1" x14ac:dyDescent="0.2">
      <c r="A182" s="2"/>
      <c r="B182" s="32"/>
      <c r="C182" s="34"/>
      <c r="D182" s="34"/>
      <c r="E182" s="202"/>
      <c r="F182" s="202"/>
      <c r="G182" s="202"/>
      <c r="H182" s="202"/>
      <c r="I182" s="126">
        <f t="shared" si="2"/>
        <v>0</v>
      </c>
      <c r="J182" s="35"/>
      <c r="K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s="6" customFormat="1" ht="20.100000000000001" customHeight="1" x14ac:dyDescent="0.2">
      <c r="A183" s="2"/>
      <c r="B183" s="32"/>
      <c r="C183" s="34"/>
      <c r="D183" s="34"/>
      <c r="E183" s="202"/>
      <c r="F183" s="202"/>
      <c r="G183" s="202"/>
      <c r="H183" s="202"/>
      <c r="I183" s="126">
        <f t="shared" si="2"/>
        <v>0</v>
      </c>
      <c r="J183" s="35"/>
      <c r="K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s="6" customFormat="1" ht="20.100000000000001" customHeight="1" x14ac:dyDescent="0.2">
      <c r="A184" s="2"/>
      <c r="B184" s="32"/>
      <c r="C184" s="34"/>
      <c r="D184" s="34"/>
      <c r="E184" s="202"/>
      <c r="F184" s="202"/>
      <c r="G184" s="202"/>
      <c r="H184" s="202"/>
      <c r="I184" s="126">
        <f t="shared" si="2"/>
        <v>0</v>
      </c>
      <c r="J184" s="35"/>
      <c r="K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s="6" customFormat="1" ht="20.100000000000001" customHeight="1" x14ac:dyDescent="0.2">
      <c r="A185" s="2"/>
      <c r="B185" s="32"/>
      <c r="C185" s="34"/>
      <c r="D185" s="34"/>
      <c r="E185" s="202"/>
      <c r="F185" s="202"/>
      <c r="G185" s="202"/>
      <c r="H185" s="202"/>
      <c r="I185" s="126">
        <f t="shared" si="2"/>
        <v>0</v>
      </c>
      <c r="J185" s="35"/>
      <c r="K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s="6" customFormat="1" ht="20.100000000000001" customHeight="1" x14ac:dyDescent="0.2">
      <c r="A186" s="2"/>
      <c r="B186" s="32"/>
      <c r="C186" s="34"/>
      <c r="D186" s="34"/>
      <c r="E186" s="202"/>
      <c r="F186" s="202"/>
      <c r="G186" s="202"/>
      <c r="H186" s="202"/>
      <c r="I186" s="126">
        <f t="shared" si="2"/>
        <v>0</v>
      </c>
      <c r="J186" s="35"/>
      <c r="K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s="6" customFormat="1" ht="20.100000000000001" customHeight="1" x14ac:dyDescent="0.2">
      <c r="A187" s="2"/>
      <c r="B187" s="32"/>
      <c r="C187" s="34"/>
      <c r="D187" s="34"/>
      <c r="E187" s="202"/>
      <c r="F187" s="202"/>
      <c r="G187" s="202"/>
      <c r="H187" s="202"/>
      <c r="I187" s="126">
        <f t="shared" si="2"/>
        <v>0</v>
      </c>
      <c r="J187" s="35"/>
      <c r="K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s="6" customFormat="1" ht="20.100000000000001" customHeight="1" x14ac:dyDescent="0.2">
      <c r="A188" s="2"/>
      <c r="B188" s="32"/>
      <c r="C188" s="34"/>
      <c r="D188" s="34"/>
      <c r="E188" s="202"/>
      <c r="F188" s="202"/>
      <c r="G188" s="202"/>
      <c r="H188" s="202"/>
      <c r="I188" s="126">
        <f t="shared" si="2"/>
        <v>0</v>
      </c>
      <c r="J188" s="35"/>
      <c r="K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s="6" customFormat="1" ht="20.100000000000001" customHeight="1" x14ac:dyDescent="0.2">
      <c r="A189" s="2"/>
      <c r="B189" s="32"/>
      <c r="C189" s="34"/>
      <c r="D189" s="34"/>
      <c r="E189" s="202"/>
      <c r="F189" s="202"/>
      <c r="G189" s="202"/>
      <c r="H189" s="202"/>
      <c r="I189" s="126">
        <f t="shared" si="2"/>
        <v>0</v>
      </c>
      <c r="J189" s="35"/>
      <c r="K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s="6" customFormat="1" ht="20.100000000000001" customHeight="1" x14ac:dyDescent="0.2">
      <c r="A190" s="2"/>
      <c r="B190" s="32"/>
      <c r="C190" s="34"/>
      <c r="D190" s="34"/>
      <c r="E190" s="202"/>
      <c r="F190" s="202"/>
      <c r="G190" s="202"/>
      <c r="H190" s="202"/>
      <c r="I190" s="126">
        <f t="shared" si="2"/>
        <v>0</v>
      </c>
      <c r="J190" s="35"/>
      <c r="K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s="6" customFormat="1" ht="20.100000000000001" customHeight="1" x14ac:dyDescent="0.2">
      <c r="A191" s="2"/>
      <c r="B191" s="32"/>
      <c r="C191" s="34"/>
      <c r="D191" s="34"/>
      <c r="E191" s="202"/>
      <c r="F191" s="202"/>
      <c r="G191" s="202"/>
      <c r="H191" s="202"/>
      <c r="I191" s="126">
        <f t="shared" si="2"/>
        <v>0</v>
      </c>
      <c r="J191" s="35"/>
      <c r="K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s="6" customFormat="1" ht="20.100000000000001" customHeight="1" x14ac:dyDescent="0.2">
      <c r="A192" s="2"/>
      <c r="B192" s="32"/>
      <c r="C192" s="34"/>
      <c r="D192" s="34"/>
      <c r="E192" s="202"/>
      <c r="F192" s="202"/>
      <c r="G192" s="202"/>
      <c r="H192" s="202"/>
      <c r="I192" s="126">
        <f t="shared" si="2"/>
        <v>0</v>
      </c>
      <c r="J192" s="35"/>
      <c r="K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s="6" customFormat="1" ht="20.100000000000001" customHeight="1" x14ac:dyDescent="0.2">
      <c r="A193" s="2"/>
      <c r="B193" s="32"/>
      <c r="C193" s="34"/>
      <c r="D193" s="34"/>
      <c r="E193" s="202"/>
      <c r="F193" s="202"/>
      <c r="G193" s="202"/>
      <c r="H193" s="202"/>
      <c r="I193" s="126">
        <f t="shared" si="2"/>
        <v>0</v>
      </c>
      <c r="J193" s="35"/>
      <c r="K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s="6" customFormat="1" ht="20.100000000000001" customHeight="1" x14ac:dyDescent="0.2">
      <c r="A194" s="2"/>
      <c r="B194" s="32"/>
      <c r="C194" s="34"/>
      <c r="D194" s="34"/>
      <c r="E194" s="202"/>
      <c r="F194" s="202"/>
      <c r="G194" s="202"/>
      <c r="H194" s="202"/>
      <c r="I194" s="126">
        <f t="shared" si="2"/>
        <v>0</v>
      </c>
      <c r="J194" s="35"/>
      <c r="K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s="6" customFormat="1" ht="20.100000000000001" customHeight="1" x14ac:dyDescent="0.2">
      <c r="A195" s="2"/>
      <c r="B195" s="32"/>
      <c r="C195" s="34"/>
      <c r="D195" s="34"/>
      <c r="E195" s="202"/>
      <c r="F195" s="202"/>
      <c r="G195" s="202"/>
      <c r="H195" s="202"/>
      <c r="I195" s="126">
        <f t="shared" si="2"/>
        <v>0</v>
      </c>
      <c r="J195" s="35"/>
      <c r="K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s="6" customFormat="1" ht="20.100000000000001" customHeight="1" x14ac:dyDescent="0.2">
      <c r="A196" s="2"/>
      <c r="B196" s="32"/>
      <c r="C196" s="34"/>
      <c r="D196" s="34"/>
      <c r="E196" s="202"/>
      <c r="F196" s="202"/>
      <c r="G196" s="202"/>
      <c r="H196" s="202"/>
      <c r="I196" s="126">
        <f t="shared" si="2"/>
        <v>0</v>
      </c>
      <c r="J196" s="35"/>
      <c r="K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s="6" customFormat="1" ht="20.100000000000001" customHeight="1" x14ac:dyDescent="0.2">
      <c r="A197" s="2"/>
      <c r="B197" s="32"/>
      <c r="C197" s="33"/>
      <c r="D197" s="33"/>
      <c r="E197" s="202"/>
      <c r="F197" s="202"/>
      <c r="G197" s="202"/>
      <c r="H197" s="202"/>
      <c r="I197" s="126">
        <f t="shared" si="2"/>
        <v>0</v>
      </c>
      <c r="J197" s="35"/>
      <c r="K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s="6" customFormat="1" ht="20.100000000000001" customHeight="1" x14ac:dyDescent="0.2">
      <c r="A198" s="2"/>
      <c r="B198" s="32"/>
      <c r="C198" s="33"/>
      <c r="D198" s="33"/>
      <c r="E198" s="202"/>
      <c r="F198" s="202"/>
      <c r="G198" s="202"/>
      <c r="H198" s="202"/>
      <c r="I198" s="126">
        <f t="shared" si="2"/>
        <v>0</v>
      </c>
      <c r="J198" s="35"/>
      <c r="K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s="6" customFormat="1" ht="20.100000000000001" customHeight="1" x14ac:dyDescent="0.2">
      <c r="A199" s="2"/>
      <c r="B199" s="32"/>
      <c r="C199" s="33"/>
      <c r="D199" s="33"/>
      <c r="E199" s="202"/>
      <c r="F199" s="202"/>
      <c r="G199" s="202"/>
      <c r="H199" s="202"/>
      <c r="I199" s="126">
        <f t="shared" si="2"/>
        <v>0</v>
      </c>
      <c r="J199" s="35"/>
      <c r="K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s="6" customFormat="1" ht="20.100000000000001" customHeight="1" x14ac:dyDescent="0.2">
      <c r="A200" s="2"/>
      <c r="B200" s="32"/>
      <c r="C200" s="33"/>
      <c r="D200" s="33"/>
      <c r="E200" s="202"/>
      <c r="F200" s="202"/>
      <c r="G200" s="202"/>
      <c r="H200" s="202"/>
      <c r="I200" s="126">
        <f t="shared" si="2"/>
        <v>0</v>
      </c>
      <c r="J200" s="35"/>
      <c r="K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s="6" customFormat="1" ht="20.100000000000001" customHeight="1" x14ac:dyDescent="0.2">
      <c r="A201" s="2"/>
      <c r="B201" s="32"/>
      <c r="C201" s="33"/>
      <c r="D201" s="33"/>
      <c r="E201" s="202"/>
      <c r="F201" s="202"/>
      <c r="G201" s="202"/>
      <c r="H201" s="202"/>
      <c r="I201" s="126">
        <f t="shared" si="2"/>
        <v>0</v>
      </c>
      <c r="J201" s="35"/>
      <c r="K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s="6" customFormat="1" ht="20.100000000000001" customHeight="1" x14ac:dyDescent="0.2">
      <c r="A202" s="2"/>
      <c r="B202" s="32"/>
      <c r="C202" s="33"/>
      <c r="D202" s="33"/>
      <c r="E202" s="202"/>
      <c r="F202" s="202"/>
      <c r="G202" s="202"/>
      <c r="H202" s="202"/>
      <c r="I202" s="126">
        <f t="shared" si="2"/>
        <v>0</v>
      </c>
      <c r="J202" s="35"/>
      <c r="K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s="6" customFormat="1" ht="20.100000000000001" customHeight="1" x14ac:dyDescent="0.2">
      <c r="A203" s="2"/>
      <c r="B203" s="32"/>
      <c r="C203" s="33"/>
      <c r="D203" s="33"/>
      <c r="E203" s="202"/>
      <c r="F203" s="202"/>
      <c r="G203" s="202"/>
      <c r="H203" s="202"/>
      <c r="I203" s="126">
        <f t="shared" si="2"/>
        <v>0</v>
      </c>
      <c r="J203" s="35"/>
      <c r="K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s="6" customFormat="1" ht="20.100000000000001" customHeight="1" x14ac:dyDescent="0.2">
      <c r="A204" s="2"/>
      <c r="B204" s="32"/>
      <c r="C204" s="33"/>
      <c r="D204" s="33"/>
      <c r="E204" s="202"/>
      <c r="F204" s="202"/>
      <c r="G204" s="202"/>
      <c r="H204" s="202"/>
      <c r="I204" s="126">
        <f t="shared" si="2"/>
        <v>0</v>
      </c>
      <c r="J204" s="35"/>
      <c r="K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s="6" customFormat="1" ht="20.100000000000001" customHeight="1" x14ac:dyDescent="0.2">
      <c r="A205" s="2"/>
      <c r="B205" s="32"/>
      <c r="C205" s="33"/>
      <c r="D205" s="33"/>
      <c r="E205" s="202"/>
      <c r="F205" s="202"/>
      <c r="G205" s="202"/>
      <c r="H205" s="202"/>
      <c r="I205" s="126">
        <f t="shared" si="2"/>
        <v>0</v>
      </c>
      <c r="J205" s="35"/>
      <c r="K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s="6" customFormat="1" ht="20.100000000000001" customHeight="1" x14ac:dyDescent="0.2">
      <c r="A206" s="2"/>
      <c r="B206" s="32"/>
      <c r="C206" s="33"/>
      <c r="D206" s="33"/>
      <c r="E206" s="202"/>
      <c r="F206" s="202"/>
      <c r="G206" s="202"/>
      <c r="H206" s="202"/>
      <c r="I206" s="126">
        <f t="shared" si="2"/>
        <v>0</v>
      </c>
      <c r="J206" s="35"/>
      <c r="K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s="6" customFormat="1" ht="20.100000000000001" customHeight="1" x14ac:dyDescent="0.2">
      <c r="A207" s="2"/>
      <c r="B207" s="32"/>
      <c r="C207" s="33"/>
      <c r="D207" s="33"/>
      <c r="E207" s="202"/>
      <c r="F207" s="202"/>
      <c r="G207" s="202"/>
      <c r="H207" s="202"/>
      <c r="I207" s="126">
        <f t="shared" si="2"/>
        <v>0</v>
      </c>
      <c r="J207" s="35"/>
      <c r="K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s="6" customFormat="1" ht="20.100000000000001" customHeight="1" x14ac:dyDescent="0.2">
      <c r="A208" s="2"/>
      <c r="B208" s="32"/>
      <c r="C208" s="33"/>
      <c r="D208" s="33"/>
      <c r="E208" s="202"/>
      <c r="F208" s="202"/>
      <c r="G208" s="202"/>
      <c r="H208" s="202"/>
      <c r="I208" s="126">
        <f t="shared" si="2"/>
        <v>0</v>
      </c>
      <c r="J208" s="35"/>
      <c r="K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s="6" customFormat="1" ht="20.100000000000001" customHeight="1" x14ac:dyDescent="0.2">
      <c r="A209" s="2"/>
      <c r="B209" s="32"/>
      <c r="C209" s="33"/>
      <c r="D209" s="33"/>
      <c r="E209" s="202"/>
      <c r="F209" s="202"/>
      <c r="G209" s="202"/>
      <c r="H209" s="202"/>
      <c r="I209" s="126">
        <f t="shared" ref="I209:I249" si="3">D209-C209</f>
        <v>0</v>
      </c>
      <c r="J209" s="35"/>
      <c r="K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s="6" customFormat="1" ht="20.100000000000001" customHeight="1" x14ac:dyDescent="0.2">
      <c r="A210" s="2"/>
      <c r="B210" s="32"/>
      <c r="C210" s="33"/>
      <c r="D210" s="33"/>
      <c r="E210" s="202"/>
      <c r="F210" s="202"/>
      <c r="G210" s="202"/>
      <c r="H210" s="202"/>
      <c r="I210" s="126">
        <f t="shared" si="3"/>
        <v>0</v>
      </c>
      <c r="J210" s="35"/>
      <c r="K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s="6" customFormat="1" ht="20.100000000000001" customHeight="1" x14ac:dyDescent="0.2">
      <c r="A211" s="2"/>
      <c r="B211" s="32"/>
      <c r="C211" s="33"/>
      <c r="D211" s="33"/>
      <c r="E211" s="202"/>
      <c r="F211" s="202"/>
      <c r="G211" s="202"/>
      <c r="H211" s="202"/>
      <c r="I211" s="126">
        <f t="shared" si="3"/>
        <v>0</v>
      </c>
      <c r="J211" s="35"/>
      <c r="K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6" customFormat="1" ht="20.100000000000001" customHeight="1" x14ac:dyDescent="0.2">
      <c r="A212" s="2"/>
      <c r="B212" s="32"/>
      <c r="C212" s="33"/>
      <c r="D212" s="33"/>
      <c r="E212" s="202"/>
      <c r="F212" s="202"/>
      <c r="G212" s="202"/>
      <c r="H212" s="202"/>
      <c r="I212" s="126">
        <f t="shared" si="3"/>
        <v>0</v>
      </c>
      <c r="J212" s="35"/>
      <c r="K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6" customFormat="1" ht="20.100000000000001" customHeight="1" x14ac:dyDescent="0.2">
      <c r="A213" s="2"/>
      <c r="B213" s="32"/>
      <c r="C213" s="33"/>
      <c r="D213" s="33"/>
      <c r="E213" s="202"/>
      <c r="F213" s="202"/>
      <c r="G213" s="202"/>
      <c r="H213" s="202"/>
      <c r="I213" s="126">
        <f t="shared" si="3"/>
        <v>0</v>
      </c>
      <c r="J213" s="35"/>
      <c r="K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s="6" customFormat="1" ht="20.100000000000001" customHeight="1" x14ac:dyDescent="0.2">
      <c r="A214" s="2"/>
      <c r="B214" s="32"/>
      <c r="C214" s="33"/>
      <c r="D214" s="33"/>
      <c r="E214" s="202"/>
      <c r="F214" s="202"/>
      <c r="G214" s="202"/>
      <c r="H214" s="202"/>
      <c r="I214" s="126">
        <f t="shared" si="3"/>
        <v>0</v>
      </c>
      <c r="J214" s="35"/>
      <c r="K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s="6" customFormat="1" ht="20.100000000000001" customHeight="1" x14ac:dyDescent="0.2">
      <c r="A215" s="2"/>
      <c r="B215" s="32"/>
      <c r="C215" s="33"/>
      <c r="D215" s="33"/>
      <c r="E215" s="202"/>
      <c r="F215" s="202"/>
      <c r="G215" s="202"/>
      <c r="H215" s="202"/>
      <c r="I215" s="126">
        <f t="shared" si="3"/>
        <v>0</v>
      </c>
      <c r="J215" s="35"/>
      <c r="K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s="6" customFormat="1" ht="20.100000000000001" customHeight="1" x14ac:dyDescent="0.2">
      <c r="A216" s="2"/>
      <c r="B216" s="32"/>
      <c r="C216" s="33"/>
      <c r="D216" s="33"/>
      <c r="E216" s="202"/>
      <c r="F216" s="202"/>
      <c r="G216" s="202"/>
      <c r="H216" s="202"/>
      <c r="I216" s="126">
        <f t="shared" si="3"/>
        <v>0</v>
      </c>
      <c r="J216" s="35"/>
      <c r="K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s="6" customFormat="1" ht="20.100000000000001" customHeight="1" x14ac:dyDescent="0.2">
      <c r="A217" s="2"/>
      <c r="B217" s="32"/>
      <c r="C217" s="33"/>
      <c r="D217" s="33"/>
      <c r="E217" s="202"/>
      <c r="F217" s="202"/>
      <c r="G217" s="202"/>
      <c r="H217" s="202"/>
      <c r="I217" s="126">
        <f t="shared" si="3"/>
        <v>0</v>
      </c>
      <c r="J217" s="35"/>
      <c r="K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s="6" customFormat="1" ht="20.100000000000001" customHeight="1" x14ac:dyDescent="0.2">
      <c r="A218" s="2"/>
      <c r="B218" s="32"/>
      <c r="C218" s="33"/>
      <c r="D218" s="33"/>
      <c r="E218" s="202"/>
      <c r="F218" s="202"/>
      <c r="G218" s="202"/>
      <c r="H218" s="202"/>
      <c r="I218" s="126">
        <f t="shared" si="3"/>
        <v>0</v>
      </c>
      <c r="J218" s="35"/>
      <c r="K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6" customFormat="1" ht="20.100000000000001" customHeight="1" x14ac:dyDescent="0.2">
      <c r="A219" s="2"/>
      <c r="B219" s="32"/>
      <c r="C219" s="33"/>
      <c r="D219" s="33"/>
      <c r="E219" s="202"/>
      <c r="F219" s="202"/>
      <c r="G219" s="202"/>
      <c r="H219" s="202"/>
      <c r="I219" s="126">
        <f t="shared" si="3"/>
        <v>0</v>
      </c>
      <c r="J219" s="35"/>
      <c r="K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s="6" customFormat="1" ht="20.100000000000001" customHeight="1" x14ac:dyDescent="0.2">
      <c r="A220" s="2"/>
      <c r="B220" s="32"/>
      <c r="C220" s="33"/>
      <c r="D220" s="33"/>
      <c r="E220" s="202"/>
      <c r="F220" s="202"/>
      <c r="G220" s="202"/>
      <c r="H220" s="202"/>
      <c r="I220" s="126">
        <f t="shared" si="3"/>
        <v>0</v>
      </c>
      <c r="J220" s="35"/>
      <c r="K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s="6" customFormat="1" ht="20.100000000000001" customHeight="1" x14ac:dyDescent="0.2">
      <c r="A221" s="2"/>
      <c r="B221" s="32"/>
      <c r="C221" s="33"/>
      <c r="D221" s="33"/>
      <c r="E221" s="202"/>
      <c r="F221" s="202"/>
      <c r="G221" s="202"/>
      <c r="H221" s="202"/>
      <c r="I221" s="126">
        <f t="shared" si="3"/>
        <v>0</v>
      </c>
      <c r="J221" s="35"/>
      <c r="K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s="6" customFormat="1" ht="20.100000000000001" customHeight="1" x14ac:dyDescent="0.2">
      <c r="A222" s="2"/>
      <c r="B222" s="32"/>
      <c r="C222" s="33"/>
      <c r="D222" s="33"/>
      <c r="E222" s="202"/>
      <c r="F222" s="202"/>
      <c r="G222" s="202"/>
      <c r="H222" s="202"/>
      <c r="I222" s="126">
        <f t="shared" si="3"/>
        <v>0</v>
      </c>
      <c r="J222" s="35"/>
      <c r="K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s="6" customFormat="1" ht="20.100000000000001" customHeight="1" x14ac:dyDescent="0.2">
      <c r="A223" s="2"/>
      <c r="B223" s="32"/>
      <c r="C223" s="33"/>
      <c r="D223" s="33"/>
      <c r="E223" s="202"/>
      <c r="F223" s="202"/>
      <c r="G223" s="202"/>
      <c r="H223" s="202"/>
      <c r="I223" s="126">
        <f t="shared" si="3"/>
        <v>0</v>
      </c>
      <c r="J223" s="35"/>
      <c r="K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s="6" customFormat="1" ht="20.100000000000001" customHeight="1" x14ac:dyDescent="0.2">
      <c r="A224" s="2"/>
      <c r="B224" s="32"/>
      <c r="C224" s="33"/>
      <c r="D224" s="33"/>
      <c r="E224" s="202"/>
      <c r="F224" s="202"/>
      <c r="G224" s="202"/>
      <c r="H224" s="202"/>
      <c r="I224" s="126">
        <f t="shared" si="3"/>
        <v>0</v>
      </c>
      <c r="J224" s="35"/>
      <c r="K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s="6" customFormat="1" ht="20.100000000000001" customHeight="1" x14ac:dyDescent="0.2">
      <c r="A225" s="2"/>
      <c r="B225" s="32"/>
      <c r="C225" s="33"/>
      <c r="D225" s="33"/>
      <c r="E225" s="202"/>
      <c r="F225" s="202"/>
      <c r="G225" s="202"/>
      <c r="H225" s="202"/>
      <c r="I225" s="126">
        <f t="shared" si="3"/>
        <v>0</v>
      </c>
      <c r="J225" s="35"/>
      <c r="K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s="6" customFormat="1" ht="20.100000000000001" customHeight="1" x14ac:dyDescent="0.2">
      <c r="A226" s="2"/>
      <c r="B226" s="32"/>
      <c r="C226" s="33"/>
      <c r="D226" s="33"/>
      <c r="E226" s="202"/>
      <c r="F226" s="202"/>
      <c r="G226" s="202"/>
      <c r="H226" s="202"/>
      <c r="I226" s="126">
        <f t="shared" si="3"/>
        <v>0</v>
      </c>
      <c r="J226" s="35"/>
      <c r="K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s="6" customFormat="1" ht="20.100000000000001" customHeight="1" x14ac:dyDescent="0.2">
      <c r="A227" s="2"/>
      <c r="B227" s="32"/>
      <c r="C227" s="33"/>
      <c r="D227" s="33"/>
      <c r="E227" s="202"/>
      <c r="F227" s="202"/>
      <c r="G227" s="202"/>
      <c r="H227" s="202"/>
      <c r="I227" s="126">
        <f t="shared" si="3"/>
        <v>0</v>
      </c>
      <c r="J227" s="35"/>
      <c r="K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s="6" customFormat="1" ht="20.100000000000001" customHeight="1" x14ac:dyDescent="0.2">
      <c r="A228" s="2"/>
      <c r="B228" s="32"/>
      <c r="C228" s="33"/>
      <c r="D228" s="33"/>
      <c r="E228" s="202"/>
      <c r="F228" s="202"/>
      <c r="G228" s="202"/>
      <c r="H228" s="202"/>
      <c r="I228" s="126">
        <f t="shared" si="3"/>
        <v>0</v>
      </c>
      <c r="J228" s="35"/>
      <c r="K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s="6" customFormat="1" ht="20.100000000000001" customHeight="1" x14ac:dyDescent="0.2">
      <c r="A229" s="2"/>
      <c r="B229" s="32"/>
      <c r="C229" s="33"/>
      <c r="D229" s="33"/>
      <c r="E229" s="202"/>
      <c r="F229" s="202"/>
      <c r="G229" s="202"/>
      <c r="H229" s="202"/>
      <c r="I229" s="126">
        <f>D229-C229</f>
        <v>0</v>
      </c>
      <c r="J229" s="35"/>
      <c r="K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s="6" customFormat="1" ht="20.100000000000001" customHeight="1" x14ac:dyDescent="0.2">
      <c r="A230" s="2"/>
      <c r="B230" s="32"/>
      <c r="C230" s="33"/>
      <c r="D230" s="33"/>
      <c r="E230" s="202"/>
      <c r="F230" s="202"/>
      <c r="G230" s="202"/>
      <c r="H230" s="202"/>
      <c r="I230" s="126">
        <f t="shared" si="3"/>
        <v>0</v>
      </c>
      <c r="J230" s="35"/>
      <c r="K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s="6" customFormat="1" ht="20.100000000000001" customHeight="1" x14ac:dyDescent="0.2">
      <c r="A231" s="2"/>
      <c r="B231" s="32"/>
      <c r="C231" s="33"/>
      <c r="D231" s="33"/>
      <c r="E231" s="202"/>
      <c r="F231" s="202"/>
      <c r="G231" s="202"/>
      <c r="H231" s="202"/>
      <c r="I231" s="126">
        <f t="shared" si="3"/>
        <v>0</v>
      </c>
      <c r="J231" s="35"/>
      <c r="K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s="6" customFormat="1" ht="20.100000000000001" customHeight="1" x14ac:dyDescent="0.2">
      <c r="A232" s="2"/>
      <c r="B232" s="32"/>
      <c r="C232" s="33"/>
      <c r="D232" s="33"/>
      <c r="E232" s="202"/>
      <c r="F232" s="202"/>
      <c r="G232" s="202"/>
      <c r="H232" s="202"/>
      <c r="I232" s="126">
        <f t="shared" si="3"/>
        <v>0</v>
      </c>
      <c r="J232" s="35"/>
      <c r="K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s="6" customFormat="1" ht="20.100000000000001" customHeight="1" x14ac:dyDescent="0.2">
      <c r="A233" s="2"/>
      <c r="B233" s="32"/>
      <c r="C233" s="33"/>
      <c r="D233" s="33"/>
      <c r="E233" s="202"/>
      <c r="F233" s="202"/>
      <c r="G233" s="202"/>
      <c r="H233" s="202"/>
      <c r="I233" s="126">
        <f t="shared" si="3"/>
        <v>0</v>
      </c>
      <c r="J233" s="35"/>
      <c r="K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s="6" customFormat="1" ht="20.100000000000001" customHeight="1" x14ac:dyDescent="0.2">
      <c r="A234" s="2"/>
      <c r="B234" s="32"/>
      <c r="C234" s="33"/>
      <c r="D234" s="33"/>
      <c r="E234" s="202"/>
      <c r="F234" s="202"/>
      <c r="G234" s="202"/>
      <c r="H234" s="202"/>
      <c r="I234" s="126">
        <f t="shared" si="3"/>
        <v>0</v>
      </c>
      <c r="J234" s="35"/>
      <c r="K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s="6" customFormat="1" ht="20.100000000000001" customHeight="1" x14ac:dyDescent="0.2">
      <c r="A235" s="2"/>
      <c r="B235" s="32"/>
      <c r="C235" s="33"/>
      <c r="D235" s="33"/>
      <c r="E235" s="202"/>
      <c r="F235" s="202"/>
      <c r="G235" s="202"/>
      <c r="H235" s="202"/>
      <c r="I235" s="126">
        <f t="shared" si="3"/>
        <v>0</v>
      </c>
      <c r="J235" s="35"/>
      <c r="K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s="6" customFormat="1" ht="20.100000000000001" customHeight="1" x14ac:dyDescent="0.2">
      <c r="A236" s="2"/>
      <c r="B236" s="32"/>
      <c r="C236" s="33"/>
      <c r="D236" s="33"/>
      <c r="E236" s="202"/>
      <c r="F236" s="202"/>
      <c r="G236" s="202"/>
      <c r="H236" s="202"/>
      <c r="I236" s="126">
        <f t="shared" si="3"/>
        <v>0</v>
      </c>
      <c r="J236" s="35"/>
      <c r="K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s="6" customFormat="1" ht="20.100000000000001" customHeight="1" x14ac:dyDescent="0.2">
      <c r="A237" s="2"/>
      <c r="B237" s="32"/>
      <c r="C237" s="33"/>
      <c r="D237" s="33"/>
      <c r="E237" s="202"/>
      <c r="F237" s="202"/>
      <c r="G237" s="202"/>
      <c r="H237" s="202"/>
      <c r="I237" s="126">
        <f t="shared" si="3"/>
        <v>0</v>
      </c>
      <c r="J237" s="35"/>
      <c r="K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s="6" customFormat="1" ht="20.100000000000001" customHeight="1" x14ac:dyDescent="0.2">
      <c r="A238" s="2"/>
      <c r="B238" s="32"/>
      <c r="C238" s="33"/>
      <c r="D238" s="33"/>
      <c r="E238" s="202"/>
      <c r="F238" s="202"/>
      <c r="G238" s="202"/>
      <c r="H238" s="202"/>
      <c r="I238" s="126">
        <f t="shared" si="3"/>
        <v>0</v>
      </c>
      <c r="J238" s="35"/>
      <c r="K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s="6" customFormat="1" ht="20.100000000000001" customHeight="1" x14ac:dyDescent="0.2">
      <c r="A239" s="2"/>
      <c r="B239" s="32"/>
      <c r="C239" s="33"/>
      <c r="D239" s="33"/>
      <c r="E239" s="202"/>
      <c r="F239" s="202"/>
      <c r="G239" s="202"/>
      <c r="H239" s="202"/>
      <c r="I239" s="126">
        <f t="shared" si="3"/>
        <v>0</v>
      </c>
      <c r="J239" s="35"/>
      <c r="K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s="6" customFormat="1" ht="20.100000000000001" customHeight="1" x14ac:dyDescent="0.2">
      <c r="A240" s="2"/>
      <c r="B240" s="32"/>
      <c r="C240" s="33"/>
      <c r="D240" s="33"/>
      <c r="E240" s="202"/>
      <c r="F240" s="202"/>
      <c r="G240" s="202"/>
      <c r="H240" s="202"/>
      <c r="I240" s="126">
        <f t="shared" si="3"/>
        <v>0</v>
      </c>
      <c r="J240" s="35"/>
      <c r="K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s="6" customFormat="1" ht="20.100000000000001" customHeight="1" x14ac:dyDescent="0.2">
      <c r="A241" s="2"/>
      <c r="B241" s="32"/>
      <c r="C241" s="33"/>
      <c r="D241" s="33"/>
      <c r="E241" s="202"/>
      <c r="F241" s="202"/>
      <c r="G241" s="202"/>
      <c r="H241" s="202"/>
      <c r="I241" s="126">
        <f>D241-C241</f>
        <v>0</v>
      </c>
      <c r="J241" s="35"/>
      <c r="K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s="6" customFormat="1" ht="20.100000000000001" customHeight="1" x14ac:dyDescent="0.2">
      <c r="A242" s="2"/>
      <c r="B242" s="32"/>
      <c r="C242" s="33"/>
      <c r="D242" s="33"/>
      <c r="E242" s="202"/>
      <c r="F242" s="202"/>
      <c r="G242" s="202"/>
      <c r="H242" s="202"/>
      <c r="I242" s="126">
        <f t="shared" si="3"/>
        <v>0</v>
      </c>
      <c r="J242" s="35"/>
      <c r="K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s="6" customFormat="1" ht="20.100000000000001" customHeight="1" x14ac:dyDescent="0.2">
      <c r="A243" s="2"/>
      <c r="B243" s="32"/>
      <c r="C243" s="33"/>
      <c r="D243" s="33"/>
      <c r="E243" s="202"/>
      <c r="F243" s="202"/>
      <c r="G243" s="202"/>
      <c r="H243" s="202"/>
      <c r="I243" s="126">
        <f t="shared" si="3"/>
        <v>0</v>
      </c>
      <c r="J243" s="35"/>
      <c r="K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s="6" customFormat="1" ht="20.100000000000001" customHeight="1" x14ac:dyDescent="0.2">
      <c r="A244" s="2"/>
      <c r="B244" s="32"/>
      <c r="C244" s="33"/>
      <c r="D244" s="33"/>
      <c r="E244" s="202"/>
      <c r="F244" s="202"/>
      <c r="G244" s="202"/>
      <c r="H244" s="202"/>
      <c r="I244" s="126">
        <f t="shared" si="3"/>
        <v>0</v>
      </c>
      <c r="J244" s="35"/>
      <c r="K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s="6" customFormat="1" ht="20.100000000000001" customHeight="1" x14ac:dyDescent="0.2">
      <c r="A245" s="2"/>
      <c r="B245" s="32"/>
      <c r="C245" s="33"/>
      <c r="D245" s="33"/>
      <c r="E245" s="202"/>
      <c r="F245" s="202"/>
      <c r="G245" s="202"/>
      <c r="H245" s="202"/>
      <c r="I245" s="126">
        <f t="shared" si="3"/>
        <v>0</v>
      </c>
      <c r="J245" s="35"/>
      <c r="K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s="6" customFormat="1" ht="20.100000000000001" customHeight="1" x14ac:dyDescent="0.2">
      <c r="A246" s="2"/>
      <c r="B246" s="32"/>
      <c r="C246" s="33"/>
      <c r="D246" s="33"/>
      <c r="E246" s="202"/>
      <c r="F246" s="202"/>
      <c r="G246" s="202"/>
      <c r="H246" s="202"/>
      <c r="I246" s="126">
        <f t="shared" si="3"/>
        <v>0</v>
      </c>
      <c r="J246" s="35"/>
      <c r="K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s="6" customFormat="1" ht="20.100000000000001" customHeight="1" x14ac:dyDescent="0.2">
      <c r="A247" s="2"/>
      <c r="B247" s="32"/>
      <c r="C247" s="33"/>
      <c r="D247" s="33"/>
      <c r="E247" s="202"/>
      <c r="F247" s="202"/>
      <c r="G247" s="202"/>
      <c r="H247" s="202"/>
      <c r="I247" s="126">
        <f t="shared" si="3"/>
        <v>0</v>
      </c>
      <c r="J247" s="35"/>
      <c r="K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s="6" customFormat="1" ht="20.100000000000001" customHeight="1" x14ac:dyDescent="0.2">
      <c r="A248" s="2"/>
      <c r="B248" s="32"/>
      <c r="C248" s="33"/>
      <c r="D248" s="33"/>
      <c r="E248" s="202"/>
      <c r="F248" s="202"/>
      <c r="G248" s="202"/>
      <c r="H248" s="202"/>
      <c r="I248" s="126">
        <f t="shared" si="3"/>
        <v>0</v>
      </c>
      <c r="J248" s="35"/>
      <c r="K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s="6" customFormat="1" ht="20.100000000000001" customHeight="1" x14ac:dyDescent="0.2">
      <c r="A249" s="2"/>
      <c r="B249" s="32"/>
      <c r="C249" s="33"/>
      <c r="D249" s="33"/>
      <c r="E249" s="202"/>
      <c r="F249" s="202"/>
      <c r="G249" s="202"/>
      <c r="H249" s="202"/>
      <c r="I249" s="126">
        <f t="shared" si="3"/>
        <v>0</v>
      </c>
      <c r="J249" s="35"/>
      <c r="K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s="6" customFormat="1" ht="20.100000000000001" customHeight="1" x14ac:dyDescent="0.2">
      <c r="A250" s="2"/>
      <c r="B250" s="32"/>
      <c r="C250" s="33"/>
      <c r="D250" s="33"/>
      <c r="E250" s="202"/>
      <c r="F250" s="202"/>
      <c r="G250" s="202"/>
      <c r="H250" s="202"/>
      <c r="I250" s="126">
        <f>D250-C250</f>
        <v>0</v>
      </c>
      <c r="J250" s="35"/>
      <c r="K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s="6" customFormat="1" ht="15" customHeight="1" x14ac:dyDescent="0.2">
      <c r="A251" s="2"/>
      <c r="B251" s="35"/>
      <c r="I251" s="115"/>
      <c r="J251" s="35"/>
      <c r="K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s="6" customFormat="1" ht="15" customHeight="1" x14ac:dyDescent="0.2">
      <c r="A252" s="2"/>
      <c r="B252" s="35"/>
      <c r="I252" s="115"/>
      <c r="J252" s="35"/>
      <c r="K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s="6" customFormat="1" ht="15" customHeight="1" x14ac:dyDescent="0.2">
      <c r="A253" s="2"/>
      <c r="B253" s="35"/>
      <c r="I253" s="115"/>
      <c r="J253" s="35"/>
      <c r="K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s="6" customFormat="1" ht="15" customHeight="1" x14ac:dyDescent="0.2">
      <c r="A254" s="2"/>
      <c r="B254" s="35"/>
      <c r="I254" s="115"/>
      <c r="J254" s="35"/>
      <c r="K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s="6" customFormat="1" ht="15" customHeight="1" x14ac:dyDescent="0.2">
      <c r="A255" s="2"/>
      <c r="B255" s="35"/>
      <c r="I255" s="115"/>
      <c r="J255" s="35"/>
      <c r="K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s="6" customFormat="1" ht="15" customHeight="1" x14ac:dyDescent="0.2">
      <c r="A256" s="2"/>
      <c r="B256" s="35"/>
      <c r="I256" s="115"/>
      <c r="J256" s="35"/>
      <c r="K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s="6" customFormat="1" ht="15" customHeight="1" x14ac:dyDescent="0.2">
      <c r="A257" s="2"/>
      <c r="B257" s="35"/>
      <c r="I257" s="115"/>
      <c r="J257" s="35"/>
      <c r="K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s="6" customFormat="1" ht="15" customHeight="1" x14ac:dyDescent="0.2">
      <c r="A258" s="2"/>
      <c r="B258" s="35"/>
      <c r="I258" s="115"/>
      <c r="J258" s="35"/>
      <c r="K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s="6" customFormat="1" ht="15" customHeight="1" x14ac:dyDescent="0.2">
      <c r="A259" s="2"/>
      <c r="B259" s="35"/>
      <c r="I259" s="115"/>
      <c r="J259" s="35"/>
      <c r="K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s="6" customFormat="1" ht="15" customHeight="1" x14ac:dyDescent="0.2">
      <c r="A260" s="2"/>
      <c r="B260" s="35"/>
      <c r="I260" s="115"/>
      <c r="J260" s="35"/>
      <c r="K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s="6" customFormat="1" ht="15" customHeight="1" x14ac:dyDescent="0.2">
      <c r="A261" s="2"/>
      <c r="B261" s="35"/>
      <c r="I261" s="115"/>
      <c r="J261" s="35"/>
      <c r="K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s="6" customFormat="1" ht="15" customHeight="1" x14ac:dyDescent="0.2">
      <c r="A262" s="2"/>
      <c r="B262" s="35"/>
      <c r="I262" s="115"/>
      <c r="J262" s="35"/>
      <c r="K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s="6" customFormat="1" ht="15" customHeight="1" x14ac:dyDescent="0.2">
      <c r="A263" s="2"/>
      <c r="B263" s="35"/>
      <c r="I263" s="115"/>
      <c r="J263" s="35"/>
      <c r="K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s="6" customFormat="1" ht="15" customHeight="1" x14ac:dyDescent="0.2">
      <c r="A264" s="2"/>
      <c r="B264" s="35"/>
      <c r="I264" s="115"/>
      <c r="J264" s="35"/>
      <c r="K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s="6" customFormat="1" ht="15" customHeight="1" x14ac:dyDescent="0.2">
      <c r="A265" s="2"/>
      <c r="B265" s="35"/>
      <c r="I265" s="115"/>
      <c r="J265" s="35"/>
      <c r="K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s="6" customFormat="1" ht="15" customHeight="1" x14ac:dyDescent="0.2">
      <c r="A266" s="2"/>
      <c r="B266" s="35"/>
      <c r="I266" s="115"/>
      <c r="J266" s="35"/>
      <c r="K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s="6" customFormat="1" ht="15" customHeight="1" x14ac:dyDescent="0.2">
      <c r="A267" s="2"/>
      <c r="B267" s="35"/>
      <c r="I267" s="115"/>
      <c r="J267" s="35"/>
      <c r="K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s="6" customFormat="1" ht="15" customHeight="1" x14ac:dyDescent="0.2">
      <c r="A268" s="2"/>
      <c r="B268" s="35"/>
      <c r="I268" s="115"/>
      <c r="J268" s="35"/>
      <c r="K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s="6" customFormat="1" ht="15" customHeight="1" x14ac:dyDescent="0.2">
      <c r="A269" s="2"/>
      <c r="B269" s="35"/>
      <c r="I269" s="115"/>
      <c r="J269" s="35"/>
      <c r="K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s="6" customFormat="1" ht="15" customHeight="1" x14ac:dyDescent="0.2">
      <c r="A270" s="2"/>
      <c r="B270" s="35"/>
      <c r="I270" s="115"/>
      <c r="J270" s="35"/>
      <c r="K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s="6" customFormat="1" ht="15" customHeight="1" x14ac:dyDescent="0.2">
      <c r="A271" s="2"/>
      <c r="B271" s="35"/>
      <c r="I271" s="115"/>
      <c r="J271" s="35"/>
      <c r="K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s="6" customFormat="1" ht="15" customHeight="1" x14ac:dyDescent="0.2">
      <c r="A272" s="2"/>
      <c r="B272" s="35"/>
      <c r="I272" s="115"/>
      <c r="J272" s="35"/>
      <c r="K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s="6" customFormat="1" ht="15" customHeight="1" x14ac:dyDescent="0.2">
      <c r="A273" s="2"/>
      <c r="B273" s="35"/>
      <c r="I273" s="115"/>
      <c r="J273" s="35"/>
      <c r="K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s="6" customFormat="1" ht="15" customHeight="1" x14ac:dyDescent="0.2">
      <c r="A274" s="2"/>
      <c r="B274" s="35"/>
      <c r="I274" s="115"/>
      <c r="J274" s="35"/>
      <c r="K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s="6" customFormat="1" ht="15" customHeight="1" x14ac:dyDescent="0.2">
      <c r="A275" s="2"/>
      <c r="B275" s="35"/>
      <c r="I275" s="115"/>
      <c r="J275" s="35"/>
      <c r="K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s="6" customFormat="1" ht="15" customHeight="1" x14ac:dyDescent="0.2">
      <c r="A276" s="2"/>
      <c r="B276" s="35"/>
      <c r="I276" s="115"/>
      <c r="J276" s="35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B277" s="35"/>
      <c r="C277" s="6"/>
      <c r="D277" s="6"/>
      <c r="E277" s="6"/>
      <c r="F277" s="6"/>
      <c r="G277" s="6"/>
      <c r="H277" s="6"/>
      <c r="I277" s="115"/>
      <c r="J277" s="35"/>
    </row>
    <row r="278" spans="1:26" x14ac:dyDescent="0.2">
      <c r="B278" s="35"/>
      <c r="C278" s="6"/>
      <c r="D278" s="6"/>
      <c r="E278" s="6"/>
      <c r="F278" s="6"/>
      <c r="G278" s="6"/>
      <c r="H278" s="6"/>
      <c r="I278" s="115"/>
      <c r="J278" s="35"/>
    </row>
    <row r="279" spans="1:26" x14ac:dyDescent="0.2">
      <c r="B279" s="35"/>
      <c r="C279" s="6"/>
      <c r="D279" s="6"/>
      <c r="E279" s="6"/>
      <c r="F279" s="6"/>
      <c r="G279" s="6"/>
      <c r="H279" s="6"/>
      <c r="I279" s="115"/>
      <c r="J279" s="35"/>
    </row>
    <row r="280" spans="1:26" x14ac:dyDescent="0.2">
      <c r="B280" s="35"/>
      <c r="C280" s="6"/>
      <c r="D280" s="6"/>
      <c r="E280" s="6"/>
      <c r="F280" s="6"/>
      <c r="G280" s="6"/>
      <c r="H280" s="6"/>
      <c r="I280" s="115"/>
      <c r="J280" s="35"/>
    </row>
    <row r="281" spans="1:26" x14ac:dyDescent="0.2">
      <c r="B281" s="35"/>
      <c r="C281" s="6"/>
      <c r="D281" s="6"/>
      <c r="E281" s="6"/>
      <c r="F281" s="6"/>
      <c r="G281" s="6"/>
      <c r="H281" s="6"/>
      <c r="I281" s="115"/>
      <c r="J281" s="35"/>
    </row>
    <row r="282" spans="1:26" x14ac:dyDescent="0.2">
      <c r="B282" s="35"/>
      <c r="C282" s="6"/>
      <c r="D282" s="6"/>
      <c r="E282" s="6"/>
      <c r="F282" s="6"/>
      <c r="G282" s="6"/>
      <c r="H282" s="6"/>
      <c r="I282" s="115"/>
      <c r="J282" s="35"/>
    </row>
    <row r="283" spans="1:26" x14ac:dyDescent="0.2">
      <c r="B283" s="35"/>
      <c r="C283" s="6"/>
      <c r="D283" s="6"/>
      <c r="E283" s="6"/>
      <c r="F283" s="6"/>
      <c r="G283" s="6"/>
      <c r="H283" s="6"/>
      <c r="I283" s="115"/>
      <c r="J283" s="35"/>
    </row>
    <row r="284" spans="1:26" x14ac:dyDescent="0.2">
      <c r="B284" s="36"/>
      <c r="C284" s="6"/>
      <c r="D284" s="6"/>
      <c r="E284" s="6"/>
      <c r="F284" s="6"/>
      <c r="G284" s="6"/>
      <c r="H284" s="6"/>
      <c r="I284" s="115"/>
      <c r="J284" s="36"/>
    </row>
    <row r="285" spans="1:26" x14ac:dyDescent="0.2">
      <c r="B285" s="6"/>
      <c r="C285" s="6"/>
      <c r="D285" s="6"/>
      <c r="E285" s="6"/>
      <c r="F285" s="6"/>
      <c r="G285" s="6"/>
      <c r="H285" s="6"/>
      <c r="I285" s="37"/>
      <c r="J285" s="6"/>
    </row>
  </sheetData>
  <sheetProtection algorithmName="SHA-512" hashValue="zL556aiN9pj1ctr+CItd31Omm+oEkZcMe5gfF8+KTAe/sj/xXP8qhmwXdL2KZh9nOyfydy//I25Ea2uN3nPXGQ==" saltValue="++vdQ74GG2gkB6pvnAQhgQ==" spinCount="100000" sheet="1" objects="1" scenarios="1" selectLockedCells="1"/>
  <mergeCells count="245">
    <mergeCell ref="O4:P5"/>
    <mergeCell ref="A7:K7"/>
    <mergeCell ref="A8:K8"/>
    <mergeCell ref="C10:H10"/>
    <mergeCell ref="C11:E11"/>
    <mergeCell ref="F11:H11"/>
    <mergeCell ref="E18:H18"/>
    <mergeCell ref="E19:H19"/>
    <mergeCell ref="E20:H20"/>
    <mergeCell ref="E21:H21"/>
    <mergeCell ref="E22:H22"/>
    <mergeCell ref="E23:H23"/>
    <mergeCell ref="C12:E12"/>
    <mergeCell ref="F12:H12"/>
    <mergeCell ref="C14:D14"/>
    <mergeCell ref="E15:H15"/>
    <mergeCell ref="E16:H16"/>
    <mergeCell ref="E17:H17"/>
    <mergeCell ref="E30:H30"/>
    <mergeCell ref="E31:H31"/>
    <mergeCell ref="E32:H32"/>
    <mergeCell ref="E33:H33"/>
    <mergeCell ref="E34:H34"/>
    <mergeCell ref="E35:H35"/>
    <mergeCell ref="E24:H24"/>
    <mergeCell ref="E25:H25"/>
    <mergeCell ref="E26:H26"/>
    <mergeCell ref="E27:H27"/>
    <mergeCell ref="E28:H28"/>
    <mergeCell ref="E29:H29"/>
    <mergeCell ref="E42:H42"/>
    <mergeCell ref="E43:H43"/>
    <mergeCell ref="E44:H44"/>
    <mergeCell ref="E45:H45"/>
    <mergeCell ref="E46:H46"/>
    <mergeCell ref="E47:H47"/>
    <mergeCell ref="E36:H36"/>
    <mergeCell ref="E37:H37"/>
    <mergeCell ref="E38:H38"/>
    <mergeCell ref="E39:H39"/>
    <mergeCell ref="E40:H40"/>
    <mergeCell ref="E41:H41"/>
    <mergeCell ref="E54:H54"/>
    <mergeCell ref="E55:H55"/>
    <mergeCell ref="E56:H56"/>
    <mergeCell ref="E57:H57"/>
    <mergeCell ref="E58:H58"/>
    <mergeCell ref="E59:H59"/>
    <mergeCell ref="E48:H48"/>
    <mergeCell ref="E49:H49"/>
    <mergeCell ref="E50:H50"/>
    <mergeCell ref="E51:H51"/>
    <mergeCell ref="E52:H52"/>
    <mergeCell ref="E53:H53"/>
    <mergeCell ref="E66:H66"/>
    <mergeCell ref="E67:H67"/>
    <mergeCell ref="E68:H68"/>
    <mergeCell ref="E69:H69"/>
    <mergeCell ref="E70:H70"/>
    <mergeCell ref="E71:H71"/>
    <mergeCell ref="E60:H60"/>
    <mergeCell ref="E61:H61"/>
    <mergeCell ref="E62:H62"/>
    <mergeCell ref="E63:H63"/>
    <mergeCell ref="E64:H64"/>
    <mergeCell ref="E65:H65"/>
    <mergeCell ref="E78:H78"/>
    <mergeCell ref="E79:H79"/>
    <mergeCell ref="E80:H80"/>
    <mergeCell ref="E81:H81"/>
    <mergeCell ref="E82:H82"/>
    <mergeCell ref="E83:H83"/>
    <mergeCell ref="E72:H72"/>
    <mergeCell ref="E73:H73"/>
    <mergeCell ref="E74:H74"/>
    <mergeCell ref="E75:H75"/>
    <mergeCell ref="E76:H76"/>
    <mergeCell ref="E77:H77"/>
    <mergeCell ref="E90:H90"/>
    <mergeCell ref="E91:H91"/>
    <mergeCell ref="E92:H92"/>
    <mergeCell ref="E93:H93"/>
    <mergeCell ref="E94:H94"/>
    <mergeCell ref="E95:H95"/>
    <mergeCell ref="E84:H84"/>
    <mergeCell ref="E85:H85"/>
    <mergeCell ref="E86:H86"/>
    <mergeCell ref="E87:H87"/>
    <mergeCell ref="E88:H88"/>
    <mergeCell ref="E89:H89"/>
    <mergeCell ref="E102:H102"/>
    <mergeCell ref="E103:H103"/>
    <mergeCell ref="E104:H104"/>
    <mergeCell ref="E105:H105"/>
    <mergeCell ref="E106:H106"/>
    <mergeCell ref="E107:H107"/>
    <mergeCell ref="E96:H96"/>
    <mergeCell ref="E97:H97"/>
    <mergeCell ref="E98:H98"/>
    <mergeCell ref="E99:H99"/>
    <mergeCell ref="E100:H100"/>
    <mergeCell ref="E101:H101"/>
    <mergeCell ref="E114:H114"/>
    <mergeCell ref="E115:H115"/>
    <mergeCell ref="E116:H116"/>
    <mergeCell ref="E117:H117"/>
    <mergeCell ref="E118:H118"/>
    <mergeCell ref="E119:H119"/>
    <mergeCell ref="E108:H108"/>
    <mergeCell ref="E109:H109"/>
    <mergeCell ref="E110:H110"/>
    <mergeCell ref="E111:H111"/>
    <mergeCell ref="E112:H112"/>
    <mergeCell ref="E113:H113"/>
    <mergeCell ref="E126:H126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3:H123"/>
    <mergeCell ref="E124:H124"/>
    <mergeCell ref="E125:H125"/>
    <mergeCell ref="E138:H138"/>
    <mergeCell ref="E139:H139"/>
    <mergeCell ref="E140:H140"/>
    <mergeCell ref="E141:H141"/>
    <mergeCell ref="E142:H142"/>
    <mergeCell ref="E143:H143"/>
    <mergeCell ref="E132:H132"/>
    <mergeCell ref="E133:H133"/>
    <mergeCell ref="E134:H134"/>
    <mergeCell ref="E135:H135"/>
    <mergeCell ref="E136:H136"/>
    <mergeCell ref="E137:H137"/>
    <mergeCell ref="E150:H150"/>
    <mergeCell ref="E151:H151"/>
    <mergeCell ref="E152:H152"/>
    <mergeCell ref="E153:H153"/>
    <mergeCell ref="E154:H154"/>
    <mergeCell ref="E155:H155"/>
    <mergeCell ref="E144:H144"/>
    <mergeCell ref="E145:H145"/>
    <mergeCell ref="E146:H146"/>
    <mergeCell ref="E147:H147"/>
    <mergeCell ref="E148:H148"/>
    <mergeCell ref="E149:H149"/>
    <mergeCell ref="E162:H162"/>
    <mergeCell ref="E163:H163"/>
    <mergeCell ref="E164:H164"/>
    <mergeCell ref="E165:H165"/>
    <mergeCell ref="E166:H166"/>
    <mergeCell ref="E167:H167"/>
    <mergeCell ref="E156:H156"/>
    <mergeCell ref="E157:H157"/>
    <mergeCell ref="E158:H158"/>
    <mergeCell ref="E159:H159"/>
    <mergeCell ref="E160:H160"/>
    <mergeCell ref="E161:H161"/>
    <mergeCell ref="E174:H174"/>
    <mergeCell ref="E175:H175"/>
    <mergeCell ref="E176:H176"/>
    <mergeCell ref="E177:H177"/>
    <mergeCell ref="E178:H178"/>
    <mergeCell ref="E179:H179"/>
    <mergeCell ref="E168:H168"/>
    <mergeCell ref="E169:H169"/>
    <mergeCell ref="E170:H170"/>
    <mergeCell ref="E171:H171"/>
    <mergeCell ref="E172:H172"/>
    <mergeCell ref="E173:H173"/>
    <mergeCell ref="E186:H186"/>
    <mergeCell ref="E187:H187"/>
    <mergeCell ref="E188:H188"/>
    <mergeCell ref="E189:H189"/>
    <mergeCell ref="E190:H190"/>
    <mergeCell ref="E191:H191"/>
    <mergeCell ref="E180:H180"/>
    <mergeCell ref="E181:H181"/>
    <mergeCell ref="E182:H182"/>
    <mergeCell ref="E183:H183"/>
    <mergeCell ref="E184:H184"/>
    <mergeCell ref="E185:H185"/>
    <mergeCell ref="E198:H198"/>
    <mergeCell ref="E199:H199"/>
    <mergeCell ref="E200:H200"/>
    <mergeCell ref="E201:H201"/>
    <mergeCell ref="E202:H202"/>
    <mergeCell ref="E203:H203"/>
    <mergeCell ref="E192:H192"/>
    <mergeCell ref="E193:H193"/>
    <mergeCell ref="E194:H194"/>
    <mergeCell ref="E195:H195"/>
    <mergeCell ref="E196:H196"/>
    <mergeCell ref="E197:H197"/>
    <mergeCell ref="E210:H210"/>
    <mergeCell ref="E211:H211"/>
    <mergeCell ref="E212:H212"/>
    <mergeCell ref="E213:H213"/>
    <mergeCell ref="E214:H214"/>
    <mergeCell ref="E215:H215"/>
    <mergeCell ref="E204:H204"/>
    <mergeCell ref="E205:H205"/>
    <mergeCell ref="E206:H206"/>
    <mergeCell ref="E207:H207"/>
    <mergeCell ref="E208:H208"/>
    <mergeCell ref="E209:H209"/>
    <mergeCell ref="E222:H222"/>
    <mergeCell ref="E223:H223"/>
    <mergeCell ref="E224:H224"/>
    <mergeCell ref="E225:H225"/>
    <mergeCell ref="E226:H226"/>
    <mergeCell ref="E227:H227"/>
    <mergeCell ref="E216:H216"/>
    <mergeCell ref="E217:H217"/>
    <mergeCell ref="E218:H218"/>
    <mergeCell ref="E219:H219"/>
    <mergeCell ref="E220:H220"/>
    <mergeCell ref="E221:H221"/>
    <mergeCell ref="E234:H234"/>
    <mergeCell ref="E235:H235"/>
    <mergeCell ref="E236:H236"/>
    <mergeCell ref="E237:H237"/>
    <mergeCell ref="E238:H238"/>
    <mergeCell ref="E239:H239"/>
    <mergeCell ref="E228:H228"/>
    <mergeCell ref="E229:H229"/>
    <mergeCell ref="E230:H230"/>
    <mergeCell ref="E231:H231"/>
    <mergeCell ref="E232:H232"/>
    <mergeCell ref="E233:H233"/>
    <mergeCell ref="E246:H246"/>
    <mergeCell ref="E247:H247"/>
    <mergeCell ref="E248:H248"/>
    <mergeCell ref="E249:H249"/>
    <mergeCell ref="E250:H250"/>
    <mergeCell ref="E240:H240"/>
    <mergeCell ref="E241:H241"/>
    <mergeCell ref="E242:H242"/>
    <mergeCell ref="E243:H243"/>
    <mergeCell ref="E244:H244"/>
    <mergeCell ref="E245:H245"/>
  </mergeCells>
  <printOptions horizontalCentered="1"/>
  <pageMargins left="0.89" right="0.75" top="0.7" bottom="0.83" header="0.5" footer="0.5"/>
  <pageSetup scale="91" orientation="portrait" horizontalDpi="4294967293" verticalDpi="4294967293" r:id="rId1"/>
  <headerFooter>
    <oddFooter>&amp;L(c) Partnership Financial LLC, Columbus OH
     All Rights Reserved&amp;R
&amp;D
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Cash</vt:lpstr>
      <vt:lpstr>Noncash</vt:lpstr>
      <vt:lpstr>Item List</vt:lpstr>
      <vt:lpstr>Auto</vt:lpstr>
      <vt:lpstr>Auto!Print_Area</vt:lpstr>
      <vt:lpstr>Cash!Print_Area</vt:lpstr>
      <vt:lpstr>Noncash!Print_Area</vt:lpstr>
    </vt:vector>
  </TitlesOfParts>
  <Company>Right Size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Reed</dc:creator>
  <cp:lastModifiedBy>Rob Reed</cp:lastModifiedBy>
  <cp:lastPrinted>2016-04-15T18:38:33Z</cp:lastPrinted>
  <dcterms:created xsi:type="dcterms:W3CDTF">2016-04-15T18:02:32Z</dcterms:created>
  <dcterms:modified xsi:type="dcterms:W3CDTF">2017-06-20T19:58:59Z</dcterms:modified>
</cp:coreProperties>
</file>